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NOVEMBRO\CONVENIOS\SIMONE\BAYLAT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L4" i="13" l="1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O83" i="6"/>
  <c r="B62" i="6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B106" i="9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G9" i="13" s="1"/>
  <c r="O58" i="7"/>
  <c r="O56" i="7"/>
  <c r="D12" i="6"/>
  <c r="G7" i="13" s="1"/>
  <c r="B61" i="7"/>
  <c r="O57" i="7"/>
  <c r="O4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24" i="7"/>
  <c r="O26" i="7"/>
  <c r="O28" i="7"/>
  <c r="O31" i="7"/>
  <c r="O32" i="7"/>
  <c r="O35" i="7"/>
  <c r="O36" i="7"/>
  <c r="O38" i="7"/>
  <c r="O39" i="7"/>
  <c r="O42" i="7"/>
  <c r="O189" i="7"/>
  <c r="O23" i="7"/>
  <c r="O25" i="7"/>
  <c r="O27" i="7"/>
  <c r="O29" i="7"/>
  <c r="O30" i="7"/>
  <c r="O33" i="7"/>
  <c r="O34" i="7"/>
  <c r="O37" i="7"/>
  <c r="O40" i="7"/>
  <c r="O190" i="7"/>
  <c r="K12" i="9"/>
  <c r="H8" i="13" s="1"/>
  <c r="D12" i="9"/>
  <c r="G8" i="13" s="1"/>
  <c r="O55" i="7"/>
  <c r="O53" i="7"/>
  <c r="O51" i="7"/>
  <c r="O49" i="7"/>
  <c r="O47" i="7"/>
  <c r="O45" i="7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43" i="7"/>
  <c r="O54" i="7"/>
  <c r="O52" i="7"/>
  <c r="O50" i="7"/>
  <c r="O48" i="7"/>
  <c r="O46" i="7"/>
  <c r="O44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B112" i="7" l="1"/>
  <c r="B194" i="7" s="1"/>
  <c r="B61" i="8"/>
  <c r="G10" i="13"/>
  <c r="J8" i="19"/>
  <c r="D17" i="7"/>
  <c r="H7" i="13" s="1"/>
  <c r="O191" i="7"/>
  <c r="B60" i="9" l="1"/>
  <c r="B17" i="13" s="1"/>
  <c r="B111" i="8"/>
  <c r="B196" i="8" s="1"/>
  <c r="J9" i="19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<sst xmlns="http://schemas.openxmlformats.org/spreadsheetml/2006/main" count="350" uniqueCount="216">
  <si>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</si>
  <si>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</si>
  <si>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</si>
  <si>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</si>
  <si>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</si>
  <si>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</si>
  <si>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</si>
  <si>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</si>
  <si>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</si>
  <si>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</si>
  <si>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</si>
  <si>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</si>
  <si>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</si>
  <si>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</si>
  <si>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</si>
  <si>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</si>
  <si>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</si>
  <si>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</si>
  <si>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</si>
  <si>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</si>
  <si>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</si>
  <si>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</si>
  <si>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</si>
  <si>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</si>
  <si>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</si>
  <si>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</si>
  <si>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</si>
  <si>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</si>
  <si>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</si>
  <si>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</si>
  <si>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</si>
  <si>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</si>
  <si>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</si>
  <si>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</si>
  <si>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</si>
  <si>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</si>
  <si>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</si>
  <si>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</si>
  <si>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</si>
  <si>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</si>
  <si>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</si>
  <si>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</si>
  <si>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</si>
  <si>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</si>
  <si>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</si>
  <si>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</si>
  <si>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</si>
  <si>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</si>
  <si>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</si>
  <si>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</si>
  <si>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</si>
  <si>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</si>
  <si>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</si>
  <si>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</si>
  <si>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</si>
  <si>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</si>
  <si>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</si>
  <si>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</si>
  <si>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</si>
  <si>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</si>
  <si>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</si>
  <si>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</si>
  <si>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</si>
  <si>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</si>
  <si>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</si>
  <si>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</si>
  <si>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</si>
  <si>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</si>
  <si>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</si>
  <si>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</si>
  <si>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</si>
  <si>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</si>
  <si>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</si>
  <si>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</si>
  <si>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</si>
  <si>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</si>
  <si>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</si>
  <si>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</si>
  <si>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</si>
  <si>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</si>
  <si>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</si>
  <si>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</si>
  <si>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</si>
  <si>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</si>
  <si>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</si>
  <si>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</si>
  <si>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</si>
  <si>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</si>
  <si>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</si>
  <si>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</si>
  <si>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</si>
  <si>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</si>
  <si>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</si>
  <si>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</si>
  <si>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</si>
  <si>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</si>
  <si>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</si>
  <si>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</si>
  <si>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</si>
  <si>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</si>
  <si>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</si>
  <si>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</si>
  <si>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</si>
  <si>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</si>
  <si>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</si>
  <si>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</si>
  <si>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</si>
  <si>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</si>
  <si>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</si>
  <si>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</si>
  <si>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</si>
  <si>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</si>
  <si>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</si>
  <si>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</si>
  <si>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</si>
  <si>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</si>
  <si>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</si>
  <si>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</si>
  <si>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</si>
  <si>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</si>
  <si>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</si>
  <si>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</si>
  <si>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</si>
  <si>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</si>
  <si>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</si>
  <si>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</si>
  <si>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</si>
  <si>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</si>
  <si>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</si>
  <si>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</si>
  <si>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</si>
  <si>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</si>
  <si>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</si>
  <si>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</si>
  <si>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</si>
  <si>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</si>
  <si>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</si>
  <si>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</si>
  <si>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</si>
  <si>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</si>
  <si>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</si>
  <si>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</si>
  <si>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</si>
  <si>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</si>
  <si>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</si>
  <si>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</si>
  <si>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</si>
  <si>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</si>
  <si>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</si>
  <si>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</si>
  <si>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</si>
  <si>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</si>
  <si>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</si>
  <si>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</si>
  <si>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</si>
  <si>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</si>
  <si>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</si>
  <si>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</si>
  <si>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</si>
  <si>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</si>
  <si>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</si>
  <si>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</si>
  <si>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</si>
  <si>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</si>
  <si>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</si>
  <si>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</si>
  <si>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</si>
  <si>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</si>
  <si>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</si>
  <si>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</si>
  <si>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</si>
  <si>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</si>
  <si>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</si>
  <si>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</si>
  <si>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</si>
  <si>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</si>
  <si>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</si>
  <si>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</si>
  <si>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</si>
  <si>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</si>
  <si>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</si>
  <si>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</si>
  <si>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</si>
  <si>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</si>
  <si>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</si>
  <si>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</si>
  <si>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</si>
  <si>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</si>
  <si>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</si>
  <si>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</si>
  <si>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</si>
  <si>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</si>
  <si>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</si>
  <si>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</si>
  <si>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</si>
  <si>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</si>
  <si>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</si>
  <si>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</si>
  <si>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</si>
  <si>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</si>
  <si>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</si>
  <si>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</si>
  <si>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</si>
  <si>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</si>
  <si>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</si>
  <si>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</si>
  <si>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</si>
  <si>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</si>
  <si>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</si>
  <si>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</si>
  <si>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</si>
  <si>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</si>
  <si>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</si>
  <si>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</si>
  <si>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 MAIO DE 2013</t>
  </si>
  <si>
    <t>FAPESP, NOVEMBRO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</si>
</sst>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05" y="208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47625</xdr:rowOff>
    </xdr:from>
    <xdr:to>
      <xdr:col>16</xdr:col>
      <xdr:colOff>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6" y="211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19050</xdr:rowOff>
    </xdr:from>
    <xdr:to>
      <xdr:col>17</xdr:col>
      <xdr:colOff>0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96" y="216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57150</xdr:rowOff>
    </xdr:from>
    <xdr:to>
      <xdr:col>17</xdr:col>
      <xdr:colOff>9525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48" y="214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819150</xdr:colOff>
      <xdr:row>2</xdr:row>
      <xdr:rowOff>257175</xdr:rowOff>
    </xdr:from>
    <xdr:to>
      <xdr:col>8</xdr:col>
      <xdr:colOff>9525</xdr:colOff>
      <xdr:row>4</xdr:row>
      <xdr:rowOff>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24700" y="695325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41" y="92"/>
            <a:ext cx="1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rPr>
              <a:t>BAYLAT/FAPESP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128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0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79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</v>
      </c>
      <c r="C14" s="379"/>
      <c r="D14" s="367" t="s">
        <v>6</v>
      </c>
      <c r="E14" s="382" t="s">
        <v>7</v>
      </c>
      <c r="F14" s="383"/>
      <c r="G14" s="383"/>
      <c r="H14" s="383"/>
      <c r="I14" s="383"/>
      <c r="J14" s="383"/>
      <c r="K14" s="383"/>
      <c r="L14" s="383"/>
      <c r="M14" s="383"/>
      <c r="N14" s="367" t="s">
        <v>3</v>
      </c>
      <c r="O14" s="369" t="s">
        <v>4</v>
      </c>
      <c r="P14" s="367" t="s">
        <v>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215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9</v>
      </c>
      <c r="C63" s="379"/>
      <c r="D63" s="367" t="s">
        <v>24</v>
      </c>
      <c r="E63" s="382" t="s">
        <v>7</v>
      </c>
      <c r="F63" s="383"/>
      <c r="G63" s="383"/>
      <c r="H63" s="383"/>
      <c r="I63" s="383"/>
      <c r="J63" s="383"/>
      <c r="K63" s="383"/>
      <c r="L63" s="383"/>
      <c r="M63" s="383"/>
      <c r="N63" s="367" t="s">
        <v>3</v>
      </c>
      <c r="O63" s="369" t="s">
        <v>4</v>
      </c>
      <c r="P63" s="367" t="s">
        <v>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NOVEMBRO DE 2015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83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84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26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23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8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104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105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106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107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108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109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</v>
      </c>
      <c r="C190" s="379"/>
      <c r="D190" s="367" t="s">
        <v>6</v>
      </c>
      <c r="E190" s="382" t="s">
        <v>7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3</v>
      </c>
      <c r="O190" s="367" t="s">
        <v>4</v>
      </c>
      <c r="P190" s="367" t="s">
        <v>2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80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81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30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25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NOVEMBRO DE 2015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6dH7FLqIFUDO6/f4nU4du3wzBTJ8B8vknSpH8eFe2/L4JbBHSr58vzVPw8aFvUV3j6wi82dXK8phScXa6dyJmQ==" saltValue="MiTbL20fMH8ud8PjUtS8ew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5703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5703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42</v>
      </c>
      <c r="Q5" s="219"/>
    </row>
    <row r="6" spans="1:22" s="44" customFormat="1" ht="19.5" customHeight="1">
      <c r="A6" s="220"/>
      <c r="B6" s="194" t="s">
        <v>129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85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101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71</v>
      </c>
      <c r="C13" s="65" t="s">
        <v>13</v>
      </c>
      <c r="D13" s="64" t="s">
        <v>14</v>
      </c>
      <c r="E13" s="66">
        <v>1</v>
      </c>
      <c r="G13" s="263" t="s">
        <v>75</v>
      </c>
      <c r="H13" s="67"/>
      <c r="I13" s="64" t="s">
        <v>14</v>
      </c>
      <c r="J13" s="253"/>
      <c r="L13" s="263" t="s">
        <v>72</v>
      </c>
      <c r="M13" s="67"/>
      <c r="N13" s="64" t="s">
        <v>14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73</v>
      </c>
      <c r="C15" s="67"/>
      <c r="D15" s="64" t="s">
        <v>14</v>
      </c>
      <c r="E15" s="253"/>
      <c r="F15" s="96"/>
      <c r="G15" s="263" t="s">
        <v>74</v>
      </c>
      <c r="H15" s="67"/>
      <c r="I15" s="64" t="s">
        <v>14</v>
      </c>
      <c r="J15" s="253"/>
      <c r="K15" s="96"/>
      <c r="L15" s="263" t="s">
        <v>98</v>
      </c>
      <c r="M15" s="67"/>
      <c r="N15" s="64" t="s">
        <v>14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5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</v>
      </c>
      <c r="C20" s="367" t="s">
        <v>6</v>
      </c>
      <c r="D20" s="382" t="s">
        <v>7</v>
      </c>
      <c r="E20" s="423"/>
      <c r="F20" s="423"/>
      <c r="G20" s="423"/>
      <c r="H20" s="423"/>
      <c r="I20" s="423"/>
      <c r="J20" s="424"/>
      <c r="K20" s="428" t="s">
        <v>21</v>
      </c>
      <c r="L20" s="367" t="s">
        <v>3</v>
      </c>
      <c r="M20" s="430" t="s">
        <v>99</v>
      </c>
      <c r="N20" s="431"/>
      <c r="O20" s="369" t="s">
        <v>100</v>
      </c>
      <c r="P20" s="434" t="s">
        <v>2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99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05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05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05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05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05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05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05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05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05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05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05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05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05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05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05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05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05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05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05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05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05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05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05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05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05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05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05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05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05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05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05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05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05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05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05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05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32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NOVEMBRO DE 2015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</v>
      </c>
      <c r="C63" s="367" t="s">
        <v>6</v>
      </c>
      <c r="D63" s="382" t="s">
        <v>7</v>
      </c>
      <c r="E63" s="423"/>
      <c r="F63" s="423"/>
      <c r="G63" s="423"/>
      <c r="H63" s="423"/>
      <c r="I63" s="423"/>
      <c r="J63" s="424"/>
      <c r="K63" s="428" t="s">
        <v>21</v>
      </c>
      <c r="L63" s="367" t="s">
        <v>3</v>
      </c>
      <c r="M63" s="430" t="s">
        <v>99</v>
      </c>
      <c r="N63" s="431"/>
      <c r="O63" s="369" t="s">
        <v>100</v>
      </c>
      <c r="P63" s="434" t="s">
        <v>2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32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NOVEMBRO DE 2015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83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84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33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31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8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34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35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110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111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125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124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112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126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113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127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114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36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37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38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39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71</v>
      </c>
      <c r="C183" s="65" t="s">
        <v>13</v>
      </c>
      <c r="D183" s="64" t="s">
        <v>14</v>
      </c>
      <c r="E183" s="66">
        <v>1</v>
      </c>
      <c r="F183" s="276"/>
      <c r="G183" s="263" t="s">
        <v>75</v>
      </c>
      <c r="H183" s="67" t="s">
        <v>15</v>
      </c>
      <c r="I183" s="64" t="s">
        <v>22</v>
      </c>
      <c r="J183" s="253">
        <v>1.24</v>
      </c>
      <c r="K183" s="276"/>
      <c r="L183" s="263" t="s">
        <v>72</v>
      </c>
      <c r="M183" s="67" t="s">
        <v>18</v>
      </c>
      <c r="N183" s="64" t="s">
        <v>14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</v>
      </c>
      <c r="C185" s="367" t="s">
        <v>6</v>
      </c>
      <c r="D185" s="382" t="s">
        <v>7</v>
      </c>
      <c r="E185" s="423"/>
      <c r="F185" s="423"/>
      <c r="G185" s="423"/>
      <c r="H185" s="423"/>
      <c r="I185" s="423"/>
      <c r="J185" s="424"/>
      <c r="K185" s="428" t="s">
        <v>21</v>
      </c>
      <c r="L185" s="367" t="s">
        <v>3</v>
      </c>
      <c r="M185" s="378" t="s">
        <v>99</v>
      </c>
      <c r="N185" s="437"/>
      <c r="O185" s="436" t="s">
        <v>100</v>
      </c>
      <c r="P185" s="434" t="s">
        <v>2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40</v>
      </c>
      <c r="E187" s="415"/>
      <c r="F187" s="415"/>
      <c r="G187" s="415"/>
      <c r="H187" s="415"/>
      <c r="I187" s="415"/>
      <c r="J187" s="416"/>
      <c r="K187" s="259" t="s">
        <v>13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10</v>
      </c>
      <c r="C188" s="112">
        <v>1</v>
      </c>
      <c r="D188" s="414" t="s">
        <v>19</v>
      </c>
      <c r="E188" s="415"/>
      <c r="F188" s="415"/>
      <c r="G188" s="415"/>
      <c r="H188" s="415"/>
      <c r="I188" s="415"/>
      <c r="J188" s="416"/>
      <c r="K188" s="259" t="s">
        <v>15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41</v>
      </c>
      <c r="E189" s="415"/>
      <c r="F189" s="415"/>
      <c r="G189" s="415"/>
      <c r="H189" s="415"/>
      <c r="I189" s="415"/>
      <c r="J189" s="416"/>
      <c r="K189" s="259" t="s">
        <v>18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20</v>
      </c>
      <c r="C190" s="112">
        <v>1</v>
      </c>
      <c r="D190" s="414" t="s">
        <v>19</v>
      </c>
      <c r="E190" s="415"/>
      <c r="F190" s="415"/>
      <c r="G190" s="415"/>
      <c r="H190" s="415"/>
      <c r="I190" s="415"/>
      <c r="J190" s="416"/>
      <c r="K190" s="259" t="s">
        <v>18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5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32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NOVEMBRO DE 2015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H7tj9hfwSj+CPBDOPoDgRWnwaonNf1YX+2m5/b/r3OFGEG3lwutLtBVJAN51Of40f2tdA0Vmnb6K2FBDIahUsg==" saltValue="Janr8FZLZhb3Y8l4J4jZUQ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65:O109 O22:O58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 R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3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130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0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79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</v>
      </c>
      <c r="C15" s="442"/>
      <c r="D15" s="178" t="s">
        <v>6</v>
      </c>
      <c r="E15" s="443" t="s">
        <v>7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3</v>
      </c>
      <c r="P15" s="254" t="s">
        <v>4</v>
      </c>
      <c r="Q15" s="178" t="s">
        <v>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44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NOVEMBRO DE 2015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</v>
      </c>
      <c r="C64" s="453"/>
      <c r="D64" s="178" t="s">
        <v>6</v>
      </c>
      <c r="E64" s="443" t="s">
        <v>7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3</v>
      </c>
      <c r="P64" s="254" t="s">
        <v>4</v>
      </c>
      <c r="Q64" s="178" t="s">
        <v>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NOVEMBRO DE 2015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83</v>
      </c>
    </row>
    <row r="163" spans="1:245" ht="16.5" customHeight="1">
      <c r="B163" s="147" t="s">
        <v>84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45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43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8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46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47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115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116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117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118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119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120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</v>
      </c>
      <c r="C188" s="453"/>
      <c r="D188" s="195" t="s">
        <v>6</v>
      </c>
      <c r="E188" s="443" t="s">
        <v>7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3</v>
      </c>
      <c r="P188" s="195" t="s">
        <v>4</v>
      </c>
      <c r="Q188" s="195" t="s">
        <v>2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53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54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55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56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NOVEMBRO DE 2015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I6xMyJ1z0+MGGAxC9TIwSinBmk5uWyyA3WcnFp+pPY+mkPnuMUIMgJlDI441GqtqIxI++zOZINjWMUDgxHLEYg==" saltValue="PyKkICkVc2VWxkhmTg+TgA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131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85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0</v>
      </c>
      <c r="C10" s="458"/>
      <c r="D10" s="387"/>
      <c r="E10" s="387"/>
      <c r="F10" s="387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103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91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</v>
      </c>
      <c r="C14" s="178" t="s">
        <v>6</v>
      </c>
      <c r="D14" s="443" t="s">
        <v>7</v>
      </c>
      <c r="E14" s="444"/>
      <c r="F14" s="444"/>
      <c r="G14" s="444"/>
      <c r="H14" s="444"/>
      <c r="I14" s="444"/>
      <c r="J14" s="444"/>
      <c r="K14" s="444"/>
      <c r="L14" s="445"/>
      <c r="M14" s="190" t="s">
        <v>102</v>
      </c>
      <c r="N14" s="179" t="s">
        <v>3</v>
      </c>
      <c r="O14" s="254" t="s">
        <v>90</v>
      </c>
      <c r="P14" s="254" t="s">
        <v>92</v>
      </c>
      <c r="Q14" s="178" t="s">
        <v>2</v>
      </c>
      <c r="R14" s="233"/>
      <c r="T14" s="32"/>
      <c r="U14" s="32"/>
      <c r="V14" s="32"/>
      <c r="W14" s="32"/>
      <c r="X14" s="32"/>
    </row>
    <row r="15" spans="1:243" s="34" customFormat="1" ht="23.6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93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94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6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6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6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6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6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6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6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6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6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6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6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6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6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6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6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6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6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6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6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6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6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6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6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6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6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6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6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6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6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44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NOVEMBRO DE 2015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</v>
      </c>
      <c r="C62" s="178" t="s">
        <v>6</v>
      </c>
      <c r="D62" s="470" t="s">
        <v>7</v>
      </c>
      <c r="E62" s="470"/>
      <c r="F62" s="470"/>
      <c r="G62" s="470"/>
      <c r="H62" s="470"/>
      <c r="I62" s="470"/>
      <c r="J62" s="470"/>
      <c r="K62" s="470"/>
      <c r="L62" s="470"/>
      <c r="M62" s="190" t="s">
        <v>102</v>
      </c>
      <c r="N62" s="179" t="s">
        <v>3</v>
      </c>
      <c r="O62" s="254" t="s">
        <v>90</v>
      </c>
      <c r="P62" s="254" t="s">
        <v>92</v>
      </c>
      <c r="Q62" s="178" t="s">
        <v>2</v>
      </c>
      <c r="R62" s="233"/>
      <c r="S62" s="32"/>
      <c r="T62" s="32"/>
      <c r="U62" s="32"/>
      <c r="V62" s="32"/>
      <c r="W62" s="32"/>
      <c r="X62" s="32"/>
    </row>
    <row r="63" spans="1:243" s="34" customFormat="1" ht="23.6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6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6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6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6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6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6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6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6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6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6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6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6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6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6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6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6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6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6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6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6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6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6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6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6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6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6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6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6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6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44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83</v>
      </c>
      <c r="C160" s="54"/>
      <c r="D160" s="54"/>
      <c r="J160" s="54"/>
      <c r="R160" s="156"/>
    </row>
    <row r="161" spans="1:246" ht="16.5" customHeight="1">
      <c r="B161" s="147" t="s">
        <v>84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89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96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82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115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122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121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123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118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134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135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136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</v>
      </c>
      <c r="C187" s="442"/>
      <c r="D187" s="195" t="s">
        <v>6</v>
      </c>
      <c r="E187" s="443" t="s">
        <v>7</v>
      </c>
      <c r="F187" s="444"/>
      <c r="G187" s="444"/>
      <c r="H187" s="444"/>
      <c r="I187" s="444"/>
      <c r="J187" s="444"/>
      <c r="K187" s="444"/>
      <c r="L187" s="445"/>
      <c r="M187" s="196" t="s">
        <v>102</v>
      </c>
      <c r="N187" s="196" t="s">
        <v>3</v>
      </c>
      <c r="O187" s="195" t="s">
        <v>90</v>
      </c>
      <c r="P187" s="195" t="s">
        <v>92</v>
      </c>
      <c r="Q187" s="195" t="s">
        <v>2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62</v>
      </c>
      <c r="F188" s="463"/>
      <c r="G188" s="463"/>
      <c r="H188" s="463"/>
      <c r="I188" s="463"/>
      <c r="J188" s="463"/>
      <c r="K188" s="463"/>
      <c r="L188" s="464"/>
      <c r="M188" s="271" t="s">
        <v>93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63</v>
      </c>
      <c r="F189" s="146"/>
      <c r="G189" s="201"/>
      <c r="H189" s="201"/>
      <c r="I189" s="201"/>
      <c r="J189" s="201"/>
      <c r="K189" s="201"/>
      <c r="L189" s="201"/>
      <c r="M189" s="271" t="s">
        <v>93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95</v>
      </c>
      <c r="F190" s="463"/>
      <c r="G190" s="463"/>
      <c r="H190" s="463"/>
      <c r="I190" s="463"/>
      <c r="J190" s="463"/>
      <c r="K190" s="463"/>
      <c r="L190" s="464"/>
      <c r="M190" s="271" t="s">
        <v>94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44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aDTnDgfc9yWkCjBGOTGh/mbfJ/Izeb/xggnPYwUDKNQtGkRpEsDPiENtaRQjQ/QgnmOJVlOjo6ipZBKpbdiAQg==" saltValue="31tpGwIIkZ4JzOkb8OoPxw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5703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5703125" style="172" customWidth="1"/>
    <col min="10" max="10" width="19" style="331" hidden="1" customWidth="1"/>
    <col min="11" max="11" width="13.5703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42</v>
      </c>
    </row>
    <row r="2" spans="2:16" ht="21.75" customHeight="1">
      <c r="D2" s="88"/>
      <c r="E2" s="88"/>
      <c r="F2" s="88"/>
      <c r="G2" s="88"/>
      <c r="H2" s="88"/>
      <c r="I2" s="88"/>
      <c r="J2" s="333" t="s">
        <v>201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42</v>
      </c>
      <c r="I3" s="88"/>
      <c r="J3" s="335" t="str">
        <f ca="1">DAYS360(TODAY(),L2)&amp;" DIAS"&amp;" PARA MEU PRÓXIMO QUINQUÊNIO"&amp; "  E SEXTA PARTE"</f>
        <v>314 DIAS PARA MEU PRÓXIMO QUINQUÊNIO  E SEXTA PARTE</v>
      </c>
    </row>
    <row r="4" spans="2:16" ht="42.75" customHeight="1">
      <c r="B4" s="490" t="s">
        <v>76</v>
      </c>
      <c r="C4" s="336"/>
      <c r="D4" s="328" t="s">
        <v>70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202</v>
      </c>
      <c r="E6" s="497"/>
      <c r="F6" s="498"/>
      <c r="G6" s="341" t="s">
        <v>78</v>
      </c>
      <c r="H6" s="342" t="s">
        <v>77</v>
      </c>
      <c r="I6" s="88"/>
      <c r="J6" s="343" t="s">
        <v>203</v>
      </c>
      <c r="K6" s="343" t="s">
        <v>204</v>
      </c>
      <c r="M6" s="338"/>
      <c r="O6" s="344" t="s">
        <v>205</v>
      </c>
    </row>
    <row r="7" spans="2:16" s="10" customFormat="1" ht="30.75" customHeight="1">
      <c r="B7" s="491"/>
      <c r="C7" s="339"/>
      <c r="D7" s="499" t="s">
        <v>87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">
        <v>42</v>
      </c>
      <c r="K7" s="348" t="s">
        <v>42</v>
      </c>
      <c r="O7" s="349">
        <v>3</v>
      </c>
    </row>
    <row r="8" spans="2:16" s="10" customFormat="1" ht="30.75" customHeight="1">
      <c r="B8" s="491"/>
      <c r="C8" s="339"/>
      <c r="D8" s="499" t="s">
        <v>97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">
        <v>42</v>
      </c>
      <c r="K8" s="348" t="s">
        <v>42</v>
      </c>
      <c r="O8" s="349">
        <v>4</v>
      </c>
    </row>
    <row r="9" spans="2:16" s="10" customFormat="1" ht="30.75" customHeight="1" thickBot="1">
      <c r="B9" s="491"/>
      <c r="C9" s="339"/>
      <c r="D9" s="499" t="s">
        <v>88</v>
      </c>
      <c r="E9" s="500"/>
      <c r="F9" s="501"/>
      <c r="G9" s="345" t="str">
        <f>'7-TRAN'!D13</f>
        <v/>
      </c>
      <c r="H9" s="352"/>
      <c r="I9" s="88"/>
      <c r="J9" s="347" t="s">
        <v>42</v>
      </c>
      <c r="K9" s="353"/>
      <c r="O9" s="349">
        <v>5</v>
      </c>
    </row>
    <row r="10" spans="2:16" s="10" customFormat="1" ht="20.25" customHeight="1" thickBot="1">
      <c r="B10" s="491"/>
      <c r="C10" s="339"/>
      <c r="D10" s="471" t="s">
        <v>206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207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">
        <v>214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208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209</v>
      </c>
      <c r="C15" s="478"/>
      <c r="D15" s="479"/>
      <c r="E15" s="480" t="s">
        <v>210</v>
      </c>
      <c r="F15" s="481"/>
      <c r="G15" s="481"/>
      <c r="H15" s="482"/>
      <c r="I15" s="478" t="s">
        <v>211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212</v>
      </c>
      <c r="C16" s="487"/>
      <c r="D16" s="362" t="s">
        <v>213</v>
      </c>
      <c r="E16" s="483"/>
      <c r="F16" s="484"/>
      <c r="G16" s="484"/>
      <c r="H16" s="485"/>
      <c r="I16" s="488" t="s">
        <v>213</v>
      </c>
      <c r="J16" s="489"/>
      <c r="K16" s="363" t="s">
        <v>212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NOVEMBRO DE 2015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HpmwmKNdeIj+er6RA1slCgYu/wpGGkX4GPCzBXKOIL1UZu31cTMfoZoiZemd2fFj9m6mC9JJJCWPEuqvLqGLjw==" saltValue="lAPTsgYIvoro5ffM0Q+WVA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200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137</v>
      </c>
      <c r="D2" s="300" t="s">
        <v>138</v>
      </c>
      <c r="E2" s="300" t="s">
        <v>141</v>
      </c>
      <c r="F2" s="300" t="s">
        <v>139</v>
      </c>
      <c r="G2" s="300" t="s">
        <v>139</v>
      </c>
      <c r="H2" s="301"/>
      <c r="I2" s="503" t="s">
        <v>140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66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195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86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65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196</v>
      </c>
      <c r="N6" s="319"/>
      <c r="O6" s="310"/>
      <c r="P6" s="310"/>
    </row>
    <row r="7" spans="1:19" ht="18" customHeight="1">
      <c r="B7" s="299"/>
      <c r="C7" s="307" t="s">
        <v>67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197</v>
      </c>
      <c r="N7" s="319"/>
      <c r="O7" s="310"/>
      <c r="P7" s="310"/>
    </row>
    <row r="8" spans="1:19" ht="18" customHeight="1">
      <c r="B8" s="299"/>
      <c r="C8" s="307" t="s">
        <v>68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69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198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199</v>
      </c>
      <c r="N11" s="317"/>
      <c r="O11" s="310"/>
      <c r="P11" s="310"/>
    </row>
    <row r="12" spans="1:19" ht="18" customHeight="1">
      <c r="C12" s="172" t="s">
        <v>142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143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144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145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146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147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148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149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150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151</v>
      </c>
      <c r="D21" s="172" t="s">
        <v>152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153</v>
      </c>
      <c r="D22" s="172" t="s">
        <v>154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145</v>
      </c>
      <c r="D23" s="172" t="s">
        <v>155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156</v>
      </c>
      <c r="D24" s="172" t="s">
        <v>157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158</v>
      </c>
      <c r="D25" s="172" t="s">
        <v>159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160</v>
      </c>
      <c r="D26" s="172" t="s">
        <v>161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162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163</v>
      </c>
      <c r="D28" s="312">
        <v>351.9</v>
      </c>
    </row>
    <row r="29" spans="3:16">
      <c r="C29" s="172" t="s">
        <v>164</v>
      </c>
      <c r="D29" s="312">
        <v>703.2</v>
      </c>
    </row>
    <row r="30" spans="3:16">
      <c r="C30" s="172" t="s">
        <v>165</v>
      </c>
      <c r="D30" s="312">
        <v>984.3</v>
      </c>
    </row>
    <row r="31" spans="3:16">
      <c r="C31" s="172" t="s">
        <v>166</v>
      </c>
      <c r="D31" s="312">
        <v>2488.1999999999998</v>
      </c>
    </row>
    <row r="32" spans="3:16">
      <c r="C32" s="172" t="s">
        <v>167</v>
      </c>
      <c r="D32" s="312">
        <v>4076.7</v>
      </c>
    </row>
    <row r="33" spans="3:4">
      <c r="C33" s="172" t="s">
        <v>168</v>
      </c>
      <c r="D33" s="312">
        <v>5908.8</v>
      </c>
    </row>
    <row r="34" spans="3:4">
      <c r="C34" s="172" t="s">
        <v>169</v>
      </c>
      <c r="D34" s="312">
        <v>562.5</v>
      </c>
    </row>
    <row r="35" spans="3:4">
      <c r="C35" s="172" t="s">
        <v>170</v>
      </c>
      <c r="D35" s="312">
        <v>843.6</v>
      </c>
    </row>
    <row r="36" spans="3:4">
      <c r="C36" s="172" t="s">
        <v>171</v>
      </c>
      <c r="D36" s="172" t="s">
        <v>172</v>
      </c>
    </row>
    <row r="37" spans="3:4">
      <c r="C37" s="172" t="s">
        <v>173</v>
      </c>
      <c r="D37" s="172"/>
    </row>
    <row r="38" spans="3:4">
      <c r="C38" s="172" t="s">
        <v>174</v>
      </c>
      <c r="D38" s="312">
        <v>6713.7</v>
      </c>
    </row>
    <row r="39" spans="3:4">
      <c r="C39" s="172" t="s">
        <v>175</v>
      </c>
      <c r="D39" s="172"/>
    </row>
    <row r="40" spans="3:4">
      <c r="C40" s="172" t="s">
        <v>176</v>
      </c>
      <c r="D40" s="312">
        <v>253.5</v>
      </c>
    </row>
    <row r="41" spans="3:4">
      <c r="C41" s="172" t="s">
        <v>177</v>
      </c>
      <c r="D41" s="312">
        <v>506.4</v>
      </c>
    </row>
    <row r="42" spans="3:4">
      <c r="C42" s="172" t="s">
        <v>178</v>
      </c>
      <c r="D42" s="312">
        <v>759.6</v>
      </c>
    </row>
    <row r="43" spans="3:4">
      <c r="C43" s="172" t="s">
        <v>179</v>
      </c>
      <c r="D43" s="312">
        <v>1012.2</v>
      </c>
    </row>
    <row r="44" spans="3:4">
      <c r="C44" s="172" t="s">
        <v>180</v>
      </c>
      <c r="D44" s="312">
        <v>1265.7</v>
      </c>
    </row>
    <row r="45" spans="3:4">
      <c r="C45" s="172" t="s">
        <v>181</v>
      </c>
      <c r="D45" s="312">
        <v>2024.4</v>
      </c>
    </row>
    <row r="46" spans="3:4">
      <c r="C46" s="172" t="s">
        <v>182</v>
      </c>
      <c r="D46" s="172"/>
    </row>
    <row r="47" spans="3:4">
      <c r="C47" s="172" t="s">
        <v>183</v>
      </c>
      <c r="D47" s="312">
        <v>3243.9</v>
      </c>
    </row>
    <row r="48" spans="3:4">
      <c r="C48" s="172" t="s">
        <v>184</v>
      </c>
      <c r="D48" s="312">
        <v>4800</v>
      </c>
    </row>
    <row r="49" spans="3:4">
      <c r="C49" s="172" t="s">
        <v>185</v>
      </c>
      <c r="D49" s="312">
        <v>6713.7</v>
      </c>
    </row>
    <row r="50" spans="3:4">
      <c r="C50" s="172" t="s">
        <v>186</v>
      </c>
      <c r="D50" s="172"/>
    </row>
    <row r="51" spans="3:4">
      <c r="C51" s="172" t="s">
        <v>187</v>
      </c>
      <c r="D51" s="312">
        <v>557.1</v>
      </c>
    </row>
    <row r="52" spans="3:4">
      <c r="C52" s="172" t="s">
        <v>188</v>
      </c>
      <c r="D52" s="312">
        <v>1636.8</v>
      </c>
    </row>
    <row r="53" spans="3:4">
      <c r="C53" s="172" t="s">
        <v>189</v>
      </c>
      <c r="D53" s="312">
        <v>2412.6</v>
      </c>
    </row>
    <row r="54" spans="3:4">
      <c r="C54" s="172" t="s">
        <v>190</v>
      </c>
      <c r="D54" s="312">
        <v>5908.8</v>
      </c>
    </row>
    <row r="55" spans="3:4">
      <c r="C55" s="172"/>
      <c r="D55" s="172"/>
    </row>
    <row r="56" spans="3:4">
      <c r="C56" s="172" t="s">
        <v>191</v>
      </c>
      <c r="D56" s="172"/>
    </row>
    <row r="57" spans="3:4">
      <c r="C57" s="172" t="s">
        <v>192</v>
      </c>
      <c r="D57" s="172"/>
    </row>
    <row r="58" spans="3:4">
      <c r="C58" s="172" t="s">
        <v>193</v>
      </c>
      <c r="D58" s="172"/>
    </row>
    <row r="59" spans="3:4">
      <c r="C59" s="172" t="s">
        <v>194</v>
      </c>
      <c r="D59" s="172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2011-03-29T18:53:24Z</cp:lastPrinted>
  <dcterms:created xsi:type="dcterms:W3CDTF">2004-06-09T18:15:42Z</dcterms:created>
  <dcterms:modified xsi:type="dcterms:W3CDTF">2015-11-23T12:49:38Z</dcterms:modified>
  <cp:category>Planilha do Microsoft Excel</cp:category>
</cp:coreProperties>
</file>