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1 OUTUBRO\CONVENIOS\VER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40" i="14"/>
  <c r="IC137" i="9"/>
  <c r="ID137" i="9" s="1"/>
  <c r="N137" i="9"/>
  <c r="M141" i="14"/>
  <c r="M142" i="14" l="1"/>
  <c r="N139" i="9"/>
  <c r="B56" i="9" l="1"/>
  <c r="B56" i="14" s="1"/>
  <c r="B139" i="8"/>
  <c r="B140" i="9" l="1"/>
  <c r="B145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<sst xmlns="http://schemas.openxmlformats.org/spreadsheetml/2006/main" count="128" uniqueCount="80">
  <si>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</si>
  <si>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</si>
  <si>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</si>
  <si>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</si>
  <si>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</si>
  <si>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</si>
  <si>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</si>
  <si>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</si>
  <si>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</si>
  <si>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</si>
  <si>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</si>
  <si>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</si>
  <si>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</si>
  <si>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</si>
  <si>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</si>
  <si>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</si>
  <si>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</si>
  <si>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</si>
  <si>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</si>
  <si>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</si>
  <si>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</si>
  <si>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</si>
  <si>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</si>
  <si>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</si>
  <si>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</si>
  <si>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</si>
  <si>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</si>
  <si>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</si>
  <si>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</si>
  <si>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</si>
  <si>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</si>
  <si>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</si>
  <si>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</si>
  <si>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</si>
  <si>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</si>
  <si>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</si>
  <si>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</si>
  <si>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</si>
  <si>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</si>
  <si>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</si>
  <si>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</si>
  <si>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</si>
  <si>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</si>
  <si>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</si>
  <si>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</si>
  <si>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</si>
  <si>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</si>
  <si>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</si>
  <si>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</si>
  <si>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</si>
  <si>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</si>
  <si>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</si>
  <si>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</si>
  <si>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</si>
  <si>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</si>
  <si>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</si>
  <si>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</si>
  <si>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</si>
  <si>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</si>
  <si>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</si>
  <si>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</si>
  <si>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</si>
  <si>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</si>
  <si>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</si>
  <si>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</si>
  <si>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</si>
  <si>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</si>
  <si>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</si>
  <si>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</si>
  <si>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</si>
  <si>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</si>
  <si>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</si>
  <si>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</si>
  <si>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</si>
  <si>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</si>
  <si>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</si>
  <si>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</si>
  <si>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</si>
  <si>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SPRINT</t>
  </si>
  <si>
    <t>FAPESP,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</si>
</sst>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0" xfId="0" applyFont="1" applyBorder="1" applyAlignment="1">
      <alignment horizontal="left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/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N4" s="81"/>
      <c r="O4" s="153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K5" s="3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168" t="s">
        <v>78</v>
      </c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69" t="s">
        <v>48</v>
      </c>
      <c r="C8" s="169"/>
      <c r="D8" s="169"/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88" t="s">
        <v>20</v>
      </c>
      <c r="C12" s="189"/>
      <c r="D12" s="190" t="str">
        <f>IF(SUM(N15:N55)=0,"",SUM(N15:N55))</f>
        <v/>
      </c>
      <c r="E12" s="191"/>
      <c r="F12" s="192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85" t="s">
        <v>56</v>
      </c>
      <c r="E14" s="186"/>
      <c r="F14" s="186"/>
      <c r="G14" s="186"/>
      <c r="H14" s="186"/>
      <c r="I14" s="186"/>
      <c r="J14" s="186"/>
      <c r="K14" s="186"/>
      <c r="L14" s="187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72"/>
      <c r="E15" s="172"/>
      <c r="F15" s="172"/>
      <c r="G15" s="172"/>
      <c r="H15" s="172"/>
      <c r="I15" s="172"/>
      <c r="J15" s="172"/>
      <c r="K15" s="172"/>
      <c r="L15" s="172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72"/>
      <c r="E16" s="172"/>
      <c r="F16" s="172"/>
      <c r="G16" s="172"/>
      <c r="H16" s="172"/>
      <c r="I16" s="172"/>
      <c r="J16" s="172"/>
      <c r="K16" s="172"/>
      <c r="L16" s="172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72"/>
      <c r="E17" s="172"/>
      <c r="F17" s="172"/>
      <c r="G17" s="172"/>
      <c r="H17" s="172"/>
      <c r="I17" s="172"/>
      <c r="J17" s="172"/>
      <c r="K17" s="172"/>
      <c r="L17" s="172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72"/>
      <c r="E18" s="172"/>
      <c r="F18" s="172"/>
      <c r="G18" s="172"/>
      <c r="H18" s="172"/>
      <c r="I18" s="172"/>
      <c r="J18" s="172"/>
      <c r="K18" s="172"/>
      <c r="L18" s="172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72"/>
      <c r="E19" s="172"/>
      <c r="F19" s="172"/>
      <c r="G19" s="172"/>
      <c r="H19" s="172"/>
      <c r="I19" s="172"/>
      <c r="J19" s="172"/>
      <c r="K19" s="172"/>
      <c r="L19" s="172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72"/>
      <c r="E20" s="172"/>
      <c r="F20" s="172"/>
      <c r="G20" s="172"/>
      <c r="H20" s="172"/>
      <c r="I20" s="172"/>
      <c r="J20" s="172"/>
      <c r="K20" s="172"/>
      <c r="L20" s="172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72"/>
      <c r="E21" s="172"/>
      <c r="F21" s="172"/>
      <c r="G21" s="172"/>
      <c r="H21" s="172"/>
      <c r="I21" s="172"/>
      <c r="J21" s="172"/>
      <c r="K21" s="172"/>
      <c r="L21" s="172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72"/>
      <c r="E22" s="172"/>
      <c r="F22" s="172"/>
      <c r="G22" s="172"/>
      <c r="H22" s="172"/>
      <c r="I22" s="172"/>
      <c r="J22" s="172"/>
      <c r="K22" s="172"/>
      <c r="L22" s="172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72"/>
      <c r="E23" s="172"/>
      <c r="F23" s="172"/>
      <c r="G23" s="172"/>
      <c r="H23" s="172"/>
      <c r="I23" s="172"/>
      <c r="J23" s="172"/>
      <c r="K23" s="172"/>
      <c r="L23" s="172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72"/>
      <c r="E24" s="172"/>
      <c r="F24" s="172"/>
      <c r="G24" s="172"/>
      <c r="H24" s="172"/>
      <c r="I24" s="172"/>
      <c r="J24" s="172"/>
      <c r="K24" s="172"/>
      <c r="L24" s="172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72"/>
      <c r="E25" s="172"/>
      <c r="F25" s="172"/>
      <c r="G25" s="172"/>
      <c r="H25" s="172"/>
      <c r="I25" s="172"/>
      <c r="J25" s="172"/>
      <c r="K25" s="172"/>
      <c r="L25" s="172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72"/>
      <c r="E26" s="172"/>
      <c r="F26" s="172"/>
      <c r="G26" s="172"/>
      <c r="H26" s="172"/>
      <c r="I26" s="172"/>
      <c r="J26" s="172"/>
      <c r="K26" s="172"/>
      <c r="L26" s="172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72"/>
      <c r="E27" s="172"/>
      <c r="F27" s="172"/>
      <c r="G27" s="172"/>
      <c r="H27" s="172"/>
      <c r="I27" s="172"/>
      <c r="J27" s="172"/>
      <c r="K27" s="172"/>
      <c r="L27" s="172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72"/>
      <c r="E28" s="172"/>
      <c r="F28" s="172"/>
      <c r="G28" s="172"/>
      <c r="H28" s="172"/>
      <c r="I28" s="172"/>
      <c r="J28" s="172"/>
      <c r="K28" s="172"/>
      <c r="L28" s="172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72"/>
      <c r="E29" s="172"/>
      <c r="F29" s="172"/>
      <c r="G29" s="172"/>
      <c r="H29" s="172"/>
      <c r="I29" s="172"/>
      <c r="J29" s="172"/>
      <c r="K29" s="172"/>
      <c r="L29" s="172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72"/>
      <c r="E30" s="172"/>
      <c r="F30" s="172"/>
      <c r="G30" s="172"/>
      <c r="H30" s="172"/>
      <c r="I30" s="172"/>
      <c r="J30" s="172"/>
      <c r="K30" s="172"/>
      <c r="L30" s="172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72"/>
      <c r="E31" s="172"/>
      <c r="F31" s="172"/>
      <c r="G31" s="172"/>
      <c r="H31" s="172"/>
      <c r="I31" s="172"/>
      <c r="J31" s="172"/>
      <c r="K31" s="172"/>
      <c r="L31" s="172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72"/>
      <c r="E32" s="172"/>
      <c r="F32" s="172"/>
      <c r="G32" s="172"/>
      <c r="H32" s="172"/>
      <c r="I32" s="172"/>
      <c r="J32" s="172"/>
      <c r="K32" s="172"/>
      <c r="L32" s="172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72"/>
      <c r="E33" s="172"/>
      <c r="F33" s="172"/>
      <c r="G33" s="172"/>
      <c r="H33" s="172"/>
      <c r="I33" s="172"/>
      <c r="J33" s="172"/>
      <c r="K33" s="172"/>
      <c r="L33" s="172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72"/>
      <c r="E34" s="172"/>
      <c r="F34" s="172"/>
      <c r="G34" s="172"/>
      <c r="H34" s="172"/>
      <c r="I34" s="172"/>
      <c r="J34" s="172"/>
      <c r="K34" s="172"/>
      <c r="L34" s="172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72"/>
      <c r="E35" s="172"/>
      <c r="F35" s="172"/>
      <c r="G35" s="172"/>
      <c r="H35" s="172"/>
      <c r="I35" s="172"/>
      <c r="J35" s="172"/>
      <c r="K35" s="172"/>
      <c r="L35" s="172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72"/>
      <c r="E36" s="172"/>
      <c r="F36" s="172"/>
      <c r="G36" s="172"/>
      <c r="H36" s="172"/>
      <c r="I36" s="172"/>
      <c r="J36" s="172"/>
      <c r="K36" s="172"/>
      <c r="L36" s="172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72"/>
      <c r="E37" s="172"/>
      <c r="F37" s="172"/>
      <c r="G37" s="172"/>
      <c r="H37" s="172"/>
      <c r="I37" s="172"/>
      <c r="J37" s="172"/>
      <c r="K37" s="172"/>
      <c r="L37" s="172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72"/>
      <c r="E38" s="172"/>
      <c r="F38" s="172"/>
      <c r="G38" s="172"/>
      <c r="H38" s="172"/>
      <c r="I38" s="172"/>
      <c r="J38" s="172"/>
      <c r="K38" s="172"/>
      <c r="L38" s="172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72"/>
      <c r="E39" s="172"/>
      <c r="F39" s="172"/>
      <c r="G39" s="172"/>
      <c r="H39" s="172"/>
      <c r="I39" s="172"/>
      <c r="J39" s="172"/>
      <c r="K39" s="172"/>
      <c r="L39" s="172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72"/>
      <c r="E40" s="172"/>
      <c r="F40" s="172"/>
      <c r="G40" s="172"/>
      <c r="H40" s="172"/>
      <c r="I40" s="172"/>
      <c r="J40" s="172"/>
      <c r="K40" s="172"/>
      <c r="L40" s="172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72"/>
      <c r="E41" s="172"/>
      <c r="F41" s="172"/>
      <c r="G41" s="172"/>
      <c r="H41" s="172"/>
      <c r="I41" s="172"/>
      <c r="J41" s="172"/>
      <c r="K41" s="172"/>
      <c r="L41" s="172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72"/>
      <c r="E42" s="172"/>
      <c r="F42" s="172"/>
      <c r="G42" s="172"/>
      <c r="H42" s="172"/>
      <c r="I42" s="172"/>
      <c r="J42" s="172"/>
      <c r="K42" s="172"/>
      <c r="L42" s="172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72"/>
      <c r="E43" s="172"/>
      <c r="F43" s="172"/>
      <c r="G43" s="172"/>
      <c r="H43" s="172"/>
      <c r="I43" s="172"/>
      <c r="J43" s="172"/>
      <c r="K43" s="172"/>
      <c r="L43" s="172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72"/>
      <c r="E44" s="172"/>
      <c r="F44" s="172"/>
      <c r="G44" s="172"/>
      <c r="H44" s="172"/>
      <c r="I44" s="172"/>
      <c r="J44" s="172"/>
      <c r="K44" s="172"/>
      <c r="L44" s="172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72"/>
      <c r="E45" s="172"/>
      <c r="F45" s="172"/>
      <c r="G45" s="172"/>
      <c r="H45" s="172"/>
      <c r="I45" s="172"/>
      <c r="J45" s="172"/>
      <c r="K45" s="172"/>
      <c r="L45" s="172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72"/>
      <c r="E46" s="172"/>
      <c r="F46" s="172"/>
      <c r="G46" s="172"/>
      <c r="H46" s="172"/>
      <c r="I46" s="172"/>
      <c r="J46" s="172"/>
      <c r="K46" s="172"/>
      <c r="L46" s="172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72"/>
      <c r="E47" s="172"/>
      <c r="F47" s="172"/>
      <c r="G47" s="172"/>
      <c r="H47" s="172"/>
      <c r="I47" s="172"/>
      <c r="J47" s="172"/>
      <c r="K47" s="172"/>
      <c r="L47" s="172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72"/>
      <c r="E48" s="172"/>
      <c r="F48" s="172"/>
      <c r="G48" s="172"/>
      <c r="H48" s="172"/>
      <c r="I48" s="172"/>
      <c r="J48" s="172"/>
      <c r="K48" s="172"/>
      <c r="L48" s="172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72"/>
      <c r="E49" s="172"/>
      <c r="F49" s="172"/>
      <c r="G49" s="172"/>
      <c r="H49" s="172"/>
      <c r="I49" s="172"/>
      <c r="J49" s="172"/>
      <c r="K49" s="172"/>
      <c r="L49" s="172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72"/>
      <c r="E50" s="172"/>
      <c r="F50" s="172"/>
      <c r="G50" s="172"/>
      <c r="H50" s="172"/>
      <c r="I50" s="172"/>
      <c r="J50" s="172"/>
      <c r="K50" s="172"/>
      <c r="L50" s="172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72"/>
      <c r="E51" s="172"/>
      <c r="F51" s="172"/>
      <c r="G51" s="172"/>
      <c r="H51" s="172"/>
      <c r="I51" s="172"/>
      <c r="J51" s="172"/>
      <c r="K51" s="172"/>
      <c r="L51" s="172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72"/>
      <c r="E52" s="172"/>
      <c r="F52" s="172"/>
      <c r="G52" s="172"/>
      <c r="H52" s="172"/>
      <c r="I52" s="172"/>
      <c r="J52" s="172"/>
      <c r="K52" s="172"/>
      <c r="L52" s="172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72"/>
      <c r="E53" s="172"/>
      <c r="F53" s="172"/>
      <c r="G53" s="172"/>
      <c r="H53" s="172"/>
      <c r="I53" s="172"/>
      <c r="J53" s="172"/>
      <c r="K53" s="172"/>
      <c r="L53" s="172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72"/>
      <c r="E54" s="172"/>
      <c r="F54" s="172"/>
      <c r="G54" s="172"/>
      <c r="H54" s="172"/>
      <c r="I54" s="172"/>
      <c r="J54" s="172"/>
      <c r="K54" s="172"/>
      <c r="L54" s="172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72"/>
      <c r="E55" s="172"/>
      <c r="F55" s="172"/>
      <c r="G55" s="172"/>
      <c r="H55" s="172"/>
      <c r="I55" s="172"/>
      <c r="J55" s="172"/>
      <c r="K55" s="172"/>
      <c r="L55" s="172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184" t="s">
        <v>61</v>
      </c>
      <c r="C57" s="184"/>
      <c r="D57" s="184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166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73" t="s">
        <v>25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73" t="s">
        <v>10</v>
      </c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74" t="s">
        <v>7</v>
      </c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6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7" t="s">
        <v>6</v>
      </c>
      <c r="E135" s="178"/>
      <c r="F135" s="178"/>
      <c r="G135" s="178"/>
      <c r="H135" s="178"/>
      <c r="I135" s="178"/>
      <c r="J135" s="178"/>
      <c r="K135" s="178"/>
      <c r="L135" s="179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81" t="s">
        <v>67</v>
      </c>
      <c r="E136" s="182"/>
      <c r="F136" s="182"/>
      <c r="G136" s="182"/>
      <c r="H136" s="182"/>
      <c r="I136" s="182"/>
      <c r="J136" s="182"/>
      <c r="K136" s="182"/>
      <c r="L136" s="183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81" t="s">
        <v>67</v>
      </c>
      <c r="E137" s="182"/>
      <c r="F137" s="182"/>
      <c r="G137" s="182"/>
      <c r="H137" s="182"/>
      <c r="I137" s="182"/>
      <c r="J137" s="182"/>
      <c r="K137" s="182"/>
      <c r="L137" s="183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80"/>
      <c r="O139" s="180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QPp7MyjLIuC4jDWXPAu6YDpxmpf/KKGu6XvVMODBEKhG0NXJDBje3Xw8VgZv4B4XjAbbHVhEBJGxxRDRS9kriw==" saltValue="gYAfJLKJYV147B7isBp97g==" spinCount="100000" sheet="1" objects="1" scenarios="1"/>
  <mergeCells count="54"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28:L28"/>
    <mergeCell ref="D31:L31"/>
    <mergeCell ref="D30:L30"/>
    <mergeCell ref="D29:L29"/>
    <mergeCell ref="D27:L27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3"/>
      <c r="O2" s="193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3"/>
      <c r="M3" s="4"/>
      <c r="N3" s="4"/>
      <c r="O3" s="81"/>
      <c r="P3" s="153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L4" s="3"/>
      <c r="M4" s="151"/>
      <c r="N4" s="154"/>
      <c r="O4" s="153"/>
      <c r="P4" s="153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/>
      <c r="M5" s="81"/>
      <c r="N5" s="81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68" t="s">
        <v>78</v>
      </c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69" t="s">
        <v>48</v>
      </c>
      <c r="C8" s="169"/>
      <c r="D8" s="169"/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88" t="s">
        <v>20</v>
      </c>
      <c r="C11" s="189"/>
      <c r="D11" s="190" t="str">
        <f>IF(SUM(N14:N54)=0,"",SUM(N14:N54))</f>
        <v/>
      </c>
      <c r="E11" s="191"/>
      <c r="F11" s="192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85" t="s">
        <v>57</v>
      </c>
      <c r="E13" s="186"/>
      <c r="F13" s="186"/>
      <c r="G13" s="186"/>
      <c r="H13" s="186"/>
      <c r="I13" s="186"/>
      <c r="J13" s="186"/>
      <c r="K13" s="186"/>
      <c r="L13" s="187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72"/>
      <c r="E14" s="172"/>
      <c r="F14" s="172"/>
      <c r="G14" s="172"/>
      <c r="H14" s="172"/>
      <c r="I14" s="172"/>
      <c r="J14" s="172"/>
      <c r="K14" s="172"/>
      <c r="L14" s="172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72"/>
      <c r="E15" s="172"/>
      <c r="F15" s="172"/>
      <c r="G15" s="172"/>
      <c r="H15" s="172"/>
      <c r="I15" s="172"/>
      <c r="J15" s="172"/>
      <c r="K15" s="172"/>
      <c r="L15" s="172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72"/>
      <c r="E16" s="172"/>
      <c r="F16" s="172"/>
      <c r="G16" s="172"/>
      <c r="H16" s="172"/>
      <c r="I16" s="172"/>
      <c r="J16" s="172"/>
      <c r="K16" s="172"/>
      <c r="L16" s="172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72"/>
      <c r="E17" s="172"/>
      <c r="F17" s="172"/>
      <c r="G17" s="172"/>
      <c r="H17" s="172"/>
      <c r="I17" s="172"/>
      <c r="J17" s="172"/>
      <c r="K17" s="172"/>
      <c r="L17" s="172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72"/>
      <c r="E18" s="172"/>
      <c r="F18" s="172"/>
      <c r="G18" s="172"/>
      <c r="H18" s="172"/>
      <c r="I18" s="172"/>
      <c r="J18" s="172"/>
      <c r="K18" s="172"/>
      <c r="L18" s="172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72"/>
      <c r="E19" s="172"/>
      <c r="F19" s="172"/>
      <c r="G19" s="172"/>
      <c r="H19" s="172"/>
      <c r="I19" s="172"/>
      <c r="J19" s="172"/>
      <c r="K19" s="172"/>
      <c r="L19" s="172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72"/>
      <c r="E20" s="172"/>
      <c r="F20" s="172"/>
      <c r="G20" s="172"/>
      <c r="H20" s="172"/>
      <c r="I20" s="172"/>
      <c r="J20" s="172"/>
      <c r="K20" s="172"/>
      <c r="L20" s="172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72"/>
      <c r="E21" s="172"/>
      <c r="F21" s="172"/>
      <c r="G21" s="172"/>
      <c r="H21" s="172"/>
      <c r="I21" s="172"/>
      <c r="J21" s="172"/>
      <c r="K21" s="172"/>
      <c r="L21" s="172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72"/>
      <c r="E22" s="172"/>
      <c r="F22" s="172"/>
      <c r="G22" s="172"/>
      <c r="H22" s="172"/>
      <c r="I22" s="172"/>
      <c r="J22" s="172"/>
      <c r="K22" s="172"/>
      <c r="L22" s="172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72"/>
      <c r="E23" s="172"/>
      <c r="F23" s="172"/>
      <c r="G23" s="172"/>
      <c r="H23" s="172"/>
      <c r="I23" s="172"/>
      <c r="J23" s="172"/>
      <c r="K23" s="172"/>
      <c r="L23" s="172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72"/>
      <c r="E24" s="172"/>
      <c r="F24" s="172"/>
      <c r="G24" s="172"/>
      <c r="H24" s="172"/>
      <c r="I24" s="172"/>
      <c r="J24" s="172"/>
      <c r="K24" s="172"/>
      <c r="L24" s="172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72"/>
      <c r="E25" s="172"/>
      <c r="F25" s="172"/>
      <c r="G25" s="172"/>
      <c r="H25" s="172"/>
      <c r="I25" s="172"/>
      <c r="J25" s="172"/>
      <c r="K25" s="172"/>
      <c r="L25" s="172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72"/>
      <c r="E26" s="172"/>
      <c r="F26" s="172"/>
      <c r="G26" s="172"/>
      <c r="H26" s="172"/>
      <c r="I26" s="172"/>
      <c r="J26" s="172"/>
      <c r="K26" s="172"/>
      <c r="L26" s="172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72"/>
      <c r="E27" s="172"/>
      <c r="F27" s="172"/>
      <c r="G27" s="172"/>
      <c r="H27" s="172"/>
      <c r="I27" s="172"/>
      <c r="J27" s="172"/>
      <c r="K27" s="172"/>
      <c r="L27" s="172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72"/>
      <c r="E28" s="172"/>
      <c r="F28" s="172"/>
      <c r="G28" s="172"/>
      <c r="H28" s="172"/>
      <c r="I28" s="172"/>
      <c r="J28" s="172"/>
      <c r="K28" s="172"/>
      <c r="L28" s="172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72"/>
      <c r="E29" s="172"/>
      <c r="F29" s="172"/>
      <c r="G29" s="172"/>
      <c r="H29" s="172"/>
      <c r="I29" s="172"/>
      <c r="J29" s="172"/>
      <c r="K29" s="172"/>
      <c r="L29" s="172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72"/>
      <c r="E30" s="172"/>
      <c r="F30" s="172"/>
      <c r="G30" s="172"/>
      <c r="H30" s="172"/>
      <c r="I30" s="172"/>
      <c r="J30" s="172"/>
      <c r="K30" s="172"/>
      <c r="L30" s="172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72"/>
      <c r="E31" s="172"/>
      <c r="F31" s="172"/>
      <c r="G31" s="172"/>
      <c r="H31" s="172"/>
      <c r="I31" s="172"/>
      <c r="J31" s="172"/>
      <c r="K31" s="172"/>
      <c r="L31" s="172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72"/>
      <c r="E32" s="172"/>
      <c r="F32" s="172"/>
      <c r="G32" s="172"/>
      <c r="H32" s="172"/>
      <c r="I32" s="172"/>
      <c r="J32" s="172"/>
      <c r="K32" s="172"/>
      <c r="L32" s="172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72"/>
      <c r="E33" s="172"/>
      <c r="F33" s="172"/>
      <c r="G33" s="172"/>
      <c r="H33" s="172"/>
      <c r="I33" s="172"/>
      <c r="J33" s="172"/>
      <c r="K33" s="172"/>
      <c r="L33" s="172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72"/>
      <c r="E34" s="172"/>
      <c r="F34" s="172"/>
      <c r="G34" s="172"/>
      <c r="H34" s="172"/>
      <c r="I34" s="172"/>
      <c r="J34" s="172"/>
      <c r="K34" s="172"/>
      <c r="L34" s="172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72"/>
      <c r="E35" s="172"/>
      <c r="F35" s="172"/>
      <c r="G35" s="172"/>
      <c r="H35" s="172"/>
      <c r="I35" s="172"/>
      <c r="J35" s="172"/>
      <c r="K35" s="172"/>
      <c r="L35" s="172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72"/>
      <c r="E36" s="172"/>
      <c r="F36" s="172"/>
      <c r="G36" s="172"/>
      <c r="H36" s="172"/>
      <c r="I36" s="172"/>
      <c r="J36" s="172"/>
      <c r="K36" s="172"/>
      <c r="L36" s="172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72"/>
      <c r="E37" s="172"/>
      <c r="F37" s="172"/>
      <c r="G37" s="172"/>
      <c r="H37" s="172"/>
      <c r="I37" s="172"/>
      <c r="J37" s="172"/>
      <c r="K37" s="172"/>
      <c r="L37" s="172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72"/>
      <c r="E38" s="172"/>
      <c r="F38" s="172"/>
      <c r="G38" s="172"/>
      <c r="H38" s="172"/>
      <c r="I38" s="172"/>
      <c r="J38" s="172"/>
      <c r="K38" s="172"/>
      <c r="L38" s="172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72"/>
      <c r="E39" s="172"/>
      <c r="F39" s="172"/>
      <c r="G39" s="172"/>
      <c r="H39" s="172"/>
      <c r="I39" s="172"/>
      <c r="J39" s="172"/>
      <c r="K39" s="172"/>
      <c r="L39" s="172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72"/>
      <c r="E40" s="172"/>
      <c r="F40" s="172"/>
      <c r="G40" s="172"/>
      <c r="H40" s="172"/>
      <c r="I40" s="172"/>
      <c r="J40" s="172"/>
      <c r="K40" s="172"/>
      <c r="L40" s="172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204"/>
      <c r="E41" s="204"/>
      <c r="F41" s="204"/>
      <c r="G41" s="204"/>
      <c r="H41" s="204"/>
      <c r="I41" s="204"/>
      <c r="J41" s="204"/>
      <c r="K41" s="204"/>
      <c r="L41" s="204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72"/>
      <c r="E42" s="172"/>
      <c r="F42" s="172"/>
      <c r="G42" s="172"/>
      <c r="H42" s="172"/>
      <c r="I42" s="172"/>
      <c r="J42" s="172"/>
      <c r="K42" s="172"/>
      <c r="L42" s="172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72"/>
      <c r="E43" s="172"/>
      <c r="F43" s="172"/>
      <c r="G43" s="172"/>
      <c r="H43" s="172"/>
      <c r="I43" s="172"/>
      <c r="J43" s="172"/>
      <c r="K43" s="172"/>
      <c r="L43" s="172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72"/>
      <c r="E44" s="172"/>
      <c r="F44" s="172"/>
      <c r="G44" s="172"/>
      <c r="H44" s="172"/>
      <c r="I44" s="172"/>
      <c r="J44" s="172"/>
      <c r="K44" s="172"/>
      <c r="L44" s="172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72"/>
      <c r="E45" s="172"/>
      <c r="F45" s="172"/>
      <c r="G45" s="172"/>
      <c r="H45" s="172"/>
      <c r="I45" s="172"/>
      <c r="J45" s="172"/>
      <c r="K45" s="172"/>
      <c r="L45" s="172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72"/>
      <c r="E46" s="172"/>
      <c r="F46" s="172"/>
      <c r="G46" s="172"/>
      <c r="H46" s="172"/>
      <c r="I46" s="172"/>
      <c r="J46" s="172"/>
      <c r="K46" s="172"/>
      <c r="L46" s="172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72"/>
      <c r="E47" s="172"/>
      <c r="F47" s="172"/>
      <c r="G47" s="172"/>
      <c r="H47" s="172"/>
      <c r="I47" s="172"/>
      <c r="J47" s="172"/>
      <c r="K47" s="172"/>
      <c r="L47" s="172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72"/>
      <c r="E48" s="172"/>
      <c r="F48" s="172"/>
      <c r="G48" s="172"/>
      <c r="H48" s="172"/>
      <c r="I48" s="172"/>
      <c r="J48" s="172"/>
      <c r="K48" s="172"/>
      <c r="L48" s="172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72"/>
      <c r="E49" s="172"/>
      <c r="F49" s="172"/>
      <c r="G49" s="172"/>
      <c r="H49" s="172"/>
      <c r="I49" s="172"/>
      <c r="J49" s="172"/>
      <c r="K49" s="172"/>
      <c r="L49" s="172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72"/>
      <c r="E50" s="172"/>
      <c r="F50" s="172"/>
      <c r="G50" s="172"/>
      <c r="H50" s="172"/>
      <c r="I50" s="172"/>
      <c r="J50" s="172"/>
      <c r="K50" s="172"/>
      <c r="L50" s="172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72"/>
      <c r="E51" s="172"/>
      <c r="F51" s="172"/>
      <c r="G51" s="172"/>
      <c r="H51" s="172"/>
      <c r="I51" s="172"/>
      <c r="J51" s="172"/>
      <c r="K51" s="172"/>
      <c r="L51" s="172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72"/>
      <c r="E52" s="172"/>
      <c r="F52" s="172"/>
      <c r="G52" s="172"/>
      <c r="H52" s="172"/>
      <c r="I52" s="172"/>
      <c r="J52" s="172"/>
      <c r="K52" s="172"/>
      <c r="L52" s="172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72"/>
      <c r="E53" s="172"/>
      <c r="F53" s="172"/>
      <c r="G53" s="172"/>
      <c r="H53" s="172"/>
      <c r="I53" s="172"/>
      <c r="J53" s="172"/>
      <c r="K53" s="172"/>
      <c r="L53" s="172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72"/>
      <c r="E54" s="172"/>
      <c r="F54" s="172"/>
      <c r="G54" s="172"/>
      <c r="H54" s="172"/>
      <c r="I54" s="172"/>
      <c r="J54" s="172"/>
      <c r="K54" s="172"/>
      <c r="L54" s="172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73" t="s">
        <v>25</v>
      </c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16"/>
    </row>
    <row r="117" spans="1:244" s="60" customFormat="1" ht="18.75" customHeight="1" x14ac:dyDescent="0.2">
      <c r="A117" s="116"/>
      <c r="B117" s="173" t="s">
        <v>76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74" t="s">
        <v>7</v>
      </c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6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6" t="s">
        <v>0</v>
      </c>
      <c r="C136" s="197"/>
      <c r="D136" s="87" t="s">
        <v>5</v>
      </c>
      <c r="E136" s="177" t="s">
        <v>6</v>
      </c>
      <c r="F136" s="178"/>
      <c r="G136" s="178"/>
      <c r="H136" s="178"/>
      <c r="I136" s="178"/>
      <c r="J136" s="178"/>
      <c r="K136" s="178"/>
      <c r="L136" s="179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4">
        <v>1</v>
      </c>
      <c r="C137" s="195"/>
      <c r="D137" s="57">
        <v>10</v>
      </c>
      <c r="E137" s="198" t="s">
        <v>68</v>
      </c>
      <c r="F137" s="199"/>
      <c r="G137" s="199"/>
      <c r="H137" s="199"/>
      <c r="I137" s="199"/>
      <c r="J137" s="199"/>
      <c r="K137" s="199"/>
      <c r="L137" s="200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4">
        <v>2</v>
      </c>
      <c r="C138" s="195"/>
      <c r="D138" s="57">
        <v>5</v>
      </c>
      <c r="E138" s="198" t="s">
        <v>69</v>
      </c>
      <c r="F138" s="199"/>
      <c r="G138" s="199"/>
      <c r="H138" s="199"/>
      <c r="I138" s="199"/>
      <c r="J138" s="199"/>
      <c r="K138" s="199"/>
      <c r="L138" s="200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4"/>
      <c r="C139" s="195"/>
      <c r="D139" s="30"/>
      <c r="E139" s="201"/>
      <c r="F139" s="202"/>
      <c r="G139" s="202"/>
      <c r="H139" s="202"/>
      <c r="I139" s="202"/>
      <c r="J139" s="202"/>
      <c r="K139" s="202"/>
      <c r="L139" s="203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XuhUE4vQ6uBYoHhZstecLdBldfPwcqrQGkWxIoUlb/4sNCZf5VXewNm4nbCzwFQq5y1UMvkM+TfnpClozpX/Dg==" saltValue="25Mj3AEo11gbglSRfKUtvQ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5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193"/>
      <c r="N2" s="193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/>
      <c r="N5" s="15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68" t="s">
        <v>78</v>
      </c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69" t="s">
        <v>48</v>
      </c>
      <c r="C8" s="169"/>
      <c r="D8" s="169"/>
      <c r="E8" s="170"/>
      <c r="F8" s="217"/>
      <c r="G8" s="218"/>
      <c r="H8" s="218"/>
      <c r="I8" s="218"/>
      <c r="J8" s="218"/>
      <c r="K8" s="218"/>
      <c r="L8" s="218"/>
      <c r="M8" s="218"/>
      <c r="N8" s="219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20" t="s">
        <v>20</v>
      </c>
      <c r="C11" s="220"/>
      <c r="D11" s="190" t="str">
        <f>IF(SUM(M14:M54)=0,"",SUM(M14:M54))</f>
        <v/>
      </c>
      <c r="E11" s="191"/>
      <c r="F11" s="192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6"/>
      <c r="B13" s="87" t="s">
        <v>54</v>
      </c>
      <c r="C13" s="147" t="s">
        <v>65</v>
      </c>
      <c r="D13" s="185" t="s">
        <v>63</v>
      </c>
      <c r="E13" s="186"/>
      <c r="F13" s="186"/>
      <c r="G13" s="186"/>
      <c r="H13" s="186"/>
      <c r="I13" s="186"/>
      <c r="J13" s="186"/>
      <c r="K13" s="186"/>
      <c r="L13" s="187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72"/>
      <c r="E14" s="172"/>
      <c r="F14" s="172"/>
      <c r="G14" s="172"/>
      <c r="H14" s="172"/>
      <c r="I14" s="172"/>
      <c r="J14" s="172"/>
      <c r="K14" s="172"/>
      <c r="L14" s="172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72"/>
      <c r="E15" s="172"/>
      <c r="F15" s="172"/>
      <c r="G15" s="172"/>
      <c r="H15" s="172"/>
      <c r="I15" s="172"/>
      <c r="J15" s="172"/>
      <c r="K15" s="172"/>
      <c r="L15" s="172"/>
      <c r="M15" s="91" t="str">
        <f t="shared" ref="M15:M54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72"/>
      <c r="E16" s="172"/>
      <c r="F16" s="172"/>
      <c r="G16" s="172"/>
      <c r="H16" s="172"/>
      <c r="I16" s="172"/>
      <c r="J16" s="172"/>
      <c r="K16" s="172"/>
      <c r="L16" s="172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72"/>
      <c r="E17" s="172"/>
      <c r="F17" s="172"/>
      <c r="G17" s="172"/>
      <c r="H17" s="172"/>
      <c r="I17" s="172"/>
      <c r="J17" s="172"/>
      <c r="K17" s="172"/>
      <c r="L17" s="172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72"/>
      <c r="E18" s="172"/>
      <c r="F18" s="172"/>
      <c r="G18" s="172"/>
      <c r="H18" s="172"/>
      <c r="I18" s="172"/>
      <c r="J18" s="172"/>
      <c r="K18" s="172"/>
      <c r="L18" s="172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72"/>
      <c r="E19" s="172"/>
      <c r="F19" s="172"/>
      <c r="G19" s="172"/>
      <c r="H19" s="172"/>
      <c r="I19" s="172"/>
      <c r="J19" s="172"/>
      <c r="K19" s="172"/>
      <c r="L19" s="172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72"/>
      <c r="E20" s="172"/>
      <c r="F20" s="172"/>
      <c r="G20" s="172"/>
      <c r="H20" s="172"/>
      <c r="I20" s="172"/>
      <c r="J20" s="172"/>
      <c r="K20" s="172"/>
      <c r="L20" s="172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72"/>
      <c r="E21" s="172"/>
      <c r="F21" s="172"/>
      <c r="G21" s="172"/>
      <c r="H21" s="172"/>
      <c r="I21" s="172"/>
      <c r="J21" s="172"/>
      <c r="K21" s="172"/>
      <c r="L21" s="172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72"/>
      <c r="E22" s="172"/>
      <c r="F22" s="172"/>
      <c r="G22" s="172"/>
      <c r="H22" s="172"/>
      <c r="I22" s="172"/>
      <c r="J22" s="172"/>
      <c r="K22" s="172"/>
      <c r="L22" s="172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72"/>
      <c r="E23" s="172"/>
      <c r="F23" s="172"/>
      <c r="G23" s="172"/>
      <c r="H23" s="172"/>
      <c r="I23" s="172"/>
      <c r="J23" s="172"/>
      <c r="K23" s="172"/>
      <c r="L23" s="172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72"/>
      <c r="E24" s="172"/>
      <c r="F24" s="172"/>
      <c r="G24" s="172"/>
      <c r="H24" s="172"/>
      <c r="I24" s="172"/>
      <c r="J24" s="172"/>
      <c r="K24" s="172"/>
      <c r="L24" s="172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72"/>
      <c r="E25" s="172"/>
      <c r="F25" s="172"/>
      <c r="G25" s="172"/>
      <c r="H25" s="172"/>
      <c r="I25" s="172"/>
      <c r="J25" s="172"/>
      <c r="K25" s="172"/>
      <c r="L25" s="172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72"/>
      <c r="E26" s="172"/>
      <c r="F26" s="172"/>
      <c r="G26" s="172"/>
      <c r="H26" s="172"/>
      <c r="I26" s="172"/>
      <c r="J26" s="172"/>
      <c r="K26" s="172"/>
      <c r="L26" s="172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72"/>
      <c r="E27" s="172"/>
      <c r="F27" s="172"/>
      <c r="G27" s="172"/>
      <c r="H27" s="172"/>
      <c r="I27" s="172"/>
      <c r="J27" s="172"/>
      <c r="K27" s="172"/>
      <c r="L27" s="172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72"/>
      <c r="E28" s="172"/>
      <c r="F28" s="172"/>
      <c r="G28" s="172"/>
      <c r="H28" s="172"/>
      <c r="I28" s="172"/>
      <c r="J28" s="172"/>
      <c r="K28" s="172"/>
      <c r="L28" s="172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72"/>
      <c r="E29" s="172"/>
      <c r="F29" s="172"/>
      <c r="G29" s="172"/>
      <c r="H29" s="172"/>
      <c r="I29" s="172"/>
      <c r="J29" s="172"/>
      <c r="K29" s="172"/>
      <c r="L29" s="172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0"/>
      <c r="C30" s="70"/>
      <c r="D30" s="172"/>
      <c r="E30" s="172"/>
      <c r="F30" s="172"/>
      <c r="G30" s="172"/>
      <c r="H30" s="172"/>
      <c r="I30" s="172"/>
      <c r="J30" s="172"/>
      <c r="K30" s="172"/>
      <c r="L30" s="172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0"/>
      <c r="C31" s="70"/>
      <c r="D31" s="172"/>
      <c r="E31" s="172"/>
      <c r="F31" s="172"/>
      <c r="G31" s="172"/>
      <c r="H31" s="172"/>
      <c r="I31" s="172"/>
      <c r="J31" s="172"/>
      <c r="K31" s="172"/>
      <c r="L31" s="172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0"/>
      <c r="C32" s="70"/>
      <c r="D32" s="172"/>
      <c r="E32" s="172"/>
      <c r="F32" s="172"/>
      <c r="G32" s="172"/>
      <c r="H32" s="172"/>
      <c r="I32" s="172"/>
      <c r="J32" s="172"/>
      <c r="K32" s="172"/>
      <c r="L32" s="172"/>
      <c r="M32" s="91" t="str">
        <f t="shared" si="0"/>
        <v/>
      </c>
      <c r="N32" s="30"/>
      <c r="O32" s="97"/>
      <c r="P32" s="54" t="s">
        <v>24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0"/>
      <c r="C33" s="70"/>
      <c r="D33" s="172"/>
      <c r="E33" s="172"/>
      <c r="F33" s="172"/>
      <c r="G33" s="172"/>
      <c r="H33" s="172"/>
      <c r="I33" s="172"/>
      <c r="J33" s="172"/>
      <c r="K33" s="172"/>
      <c r="L33" s="172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0"/>
      <c r="C34" s="70"/>
      <c r="D34" s="172"/>
      <c r="E34" s="172"/>
      <c r="F34" s="172"/>
      <c r="G34" s="172"/>
      <c r="H34" s="172"/>
      <c r="I34" s="172"/>
      <c r="J34" s="172"/>
      <c r="K34" s="172"/>
      <c r="L34" s="172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0"/>
      <c r="C35" s="70"/>
      <c r="D35" s="172"/>
      <c r="E35" s="172"/>
      <c r="F35" s="172"/>
      <c r="G35" s="172"/>
      <c r="H35" s="172"/>
      <c r="I35" s="172"/>
      <c r="J35" s="172"/>
      <c r="K35" s="172"/>
      <c r="L35" s="172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0"/>
      <c r="C36" s="70"/>
      <c r="D36" s="172"/>
      <c r="E36" s="172"/>
      <c r="F36" s="172"/>
      <c r="G36" s="172"/>
      <c r="H36" s="172"/>
      <c r="I36" s="172"/>
      <c r="J36" s="172"/>
      <c r="K36" s="172"/>
      <c r="L36" s="172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0"/>
      <c r="C37" s="70"/>
      <c r="D37" s="172"/>
      <c r="E37" s="172"/>
      <c r="F37" s="172"/>
      <c r="G37" s="172"/>
      <c r="H37" s="172"/>
      <c r="I37" s="172"/>
      <c r="J37" s="172"/>
      <c r="K37" s="172"/>
      <c r="L37" s="172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0"/>
      <c r="C38" s="70"/>
      <c r="D38" s="172"/>
      <c r="E38" s="172"/>
      <c r="F38" s="172"/>
      <c r="G38" s="172"/>
      <c r="H38" s="172"/>
      <c r="I38" s="172"/>
      <c r="J38" s="172"/>
      <c r="K38" s="172"/>
      <c r="L38" s="172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0"/>
      <c r="C39" s="70"/>
      <c r="D39" s="172"/>
      <c r="E39" s="172"/>
      <c r="F39" s="172"/>
      <c r="G39" s="172"/>
      <c r="H39" s="172"/>
      <c r="I39" s="172"/>
      <c r="J39" s="172"/>
      <c r="K39" s="172"/>
      <c r="L39" s="172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0"/>
      <c r="C40" s="70"/>
      <c r="D40" s="172"/>
      <c r="E40" s="172"/>
      <c r="F40" s="172"/>
      <c r="G40" s="172"/>
      <c r="H40" s="172"/>
      <c r="I40" s="172"/>
      <c r="J40" s="172"/>
      <c r="K40" s="172"/>
      <c r="L40" s="172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0"/>
      <c r="C41" s="70"/>
      <c r="D41" s="204"/>
      <c r="E41" s="172"/>
      <c r="F41" s="172"/>
      <c r="G41" s="172"/>
      <c r="H41" s="172"/>
      <c r="I41" s="172"/>
      <c r="J41" s="172"/>
      <c r="K41" s="172"/>
      <c r="L41" s="172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0"/>
      <c r="C42" s="70"/>
      <c r="D42" s="172"/>
      <c r="E42" s="172"/>
      <c r="F42" s="172"/>
      <c r="G42" s="172"/>
      <c r="H42" s="172"/>
      <c r="I42" s="172"/>
      <c r="J42" s="172"/>
      <c r="K42" s="172"/>
      <c r="L42" s="172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0"/>
      <c r="C43" s="70"/>
      <c r="D43" s="172"/>
      <c r="E43" s="172"/>
      <c r="F43" s="172"/>
      <c r="G43" s="172"/>
      <c r="H43" s="172"/>
      <c r="I43" s="172"/>
      <c r="J43" s="172"/>
      <c r="K43" s="172"/>
      <c r="L43" s="172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0"/>
      <c r="C44" s="70"/>
      <c r="D44" s="172"/>
      <c r="E44" s="172"/>
      <c r="F44" s="172"/>
      <c r="G44" s="172"/>
      <c r="H44" s="172"/>
      <c r="I44" s="172"/>
      <c r="J44" s="172"/>
      <c r="K44" s="172"/>
      <c r="L44" s="172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0"/>
      <c r="C45" s="70"/>
      <c r="D45" s="172"/>
      <c r="E45" s="172"/>
      <c r="F45" s="172"/>
      <c r="G45" s="172"/>
      <c r="H45" s="172"/>
      <c r="I45" s="172"/>
      <c r="J45" s="172"/>
      <c r="K45" s="172"/>
      <c r="L45" s="172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0"/>
      <c r="C46" s="70"/>
      <c r="D46" s="172"/>
      <c r="E46" s="172"/>
      <c r="F46" s="172"/>
      <c r="G46" s="172"/>
      <c r="H46" s="172"/>
      <c r="I46" s="172"/>
      <c r="J46" s="172"/>
      <c r="K46" s="172"/>
      <c r="L46" s="172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0"/>
      <c r="C47" s="70"/>
      <c r="D47" s="172"/>
      <c r="E47" s="172"/>
      <c r="F47" s="172"/>
      <c r="G47" s="172"/>
      <c r="H47" s="172"/>
      <c r="I47" s="172"/>
      <c r="J47" s="172"/>
      <c r="K47" s="172"/>
      <c r="L47" s="172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0"/>
      <c r="C48" s="70"/>
      <c r="D48" s="172"/>
      <c r="E48" s="172"/>
      <c r="F48" s="172"/>
      <c r="G48" s="172"/>
      <c r="H48" s="172"/>
      <c r="I48" s="172"/>
      <c r="J48" s="172"/>
      <c r="K48" s="172"/>
      <c r="L48" s="172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0"/>
      <c r="C49" s="70"/>
      <c r="D49" s="172"/>
      <c r="E49" s="172"/>
      <c r="F49" s="172"/>
      <c r="G49" s="172"/>
      <c r="H49" s="172"/>
      <c r="I49" s="172"/>
      <c r="J49" s="172"/>
      <c r="K49" s="172"/>
      <c r="L49" s="172"/>
      <c r="M49" s="91" t="str">
        <f t="shared" si="0"/>
        <v/>
      </c>
      <c r="N49" s="30"/>
      <c r="O49" s="97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0"/>
      <c r="C50" s="70"/>
      <c r="D50" s="172"/>
      <c r="E50" s="172"/>
      <c r="F50" s="172"/>
      <c r="G50" s="172"/>
      <c r="H50" s="172"/>
      <c r="I50" s="172"/>
      <c r="J50" s="172"/>
      <c r="K50" s="172"/>
      <c r="L50" s="172"/>
      <c r="M50" s="91" t="str">
        <f t="shared" si="0"/>
        <v/>
      </c>
      <c r="N50" s="30"/>
      <c r="O50" s="97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0"/>
      <c r="C51" s="70"/>
      <c r="D51" s="172"/>
      <c r="E51" s="172"/>
      <c r="F51" s="172"/>
      <c r="G51" s="172"/>
      <c r="H51" s="172"/>
      <c r="I51" s="172"/>
      <c r="J51" s="172"/>
      <c r="K51" s="172"/>
      <c r="L51" s="172"/>
      <c r="M51" s="91" t="str">
        <f t="shared" si="0"/>
        <v/>
      </c>
      <c r="N51" s="30"/>
      <c r="O51" s="97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0"/>
      <c r="C52" s="70"/>
      <c r="D52" s="172"/>
      <c r="E52" s="172"/>
      <c r="F52" s="172"/>
      <c r="G52" s="172"/>
      <c r="H52" s="172"/>
      <c r="I52" s="172"/>
      <c r="J52" s="172"/>
      <c r="K52" s="172"/>
      <c r="L52" s="172"/>
      <c r="M52" s="91" t="str">
        <f t="shared" si="0"/>
        <v/>
      </c>
      <c r="N52" s="30"/>
      <c r="O52" s="97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0"/>
      <c r="C53" s="70"/>
      <c r="D53" s="172"/>
      <c r="E53" s="172"/>
      <c r="F53" s="172"/>
      <c r="G53" s="172"/>
      <c r="H53" s="172"/>
      <c r="I53" s="172"/>
      <c r="J53" s="172"/>
      <c r="K53" s="172"/>
      <c r="L53" s="172"/>
      <c r="M53" s="91" t="str">
        <f t="shared" si="0"/>
        <v/>
      </c>
      <c r="N53" s="30"/>
      <c r="O53" s="97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0"/>
      <c r="C54" s="70"/>
      <c r="D54" s="172"/>
      <c r="E54" s="172"/>
      <c r="F54" s="172"/>
      <c r="G54" s="172"/>
      <c r="H54" s="172"/>
      <c r="I54" s="172"/>
      <c r="J54" s="172"/>
      <c r="K54" s="172"/>
      <c r="L54" s="172"/>
      <c r="M54" s="91" t="str">
        <f t="shared" si="0"/>
        <v/>
      </c>
      <c r="N54" s="30"/>
      <c r="O54" s="97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8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2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1"/>
      <c r="N56" s="31">
        <v>1</v>
      </c>
      <c r="O56" s="107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167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I80" s="231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I81" s="231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21</v>
      </c>
      <c r="C110" s="34"/>
      <c r="D110" s="34"/>
      <c r="J110" s="34"/>
      <c r="O110" s="83"/>
    </row>
    <row r="111" spans="1:15" ht="16.5" customHeight="1" x14ac:dyDescent="0.25">
      <c r="B111" s="80" t="s">
        <v>22</v>
      </c>
    </row>
    <row r="112" spans="1:15" s="60" customFormat="1" ht="14.25" customHeight="1" x14ac:dyDescent="0.2">
      <c r="A112" s="116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6"/>
    </row>
    <row r="113" spans="1:15" s="60" customFormat="1" ht="14.25" customHeight="1" x14ac:dyDescent="0.2">
      <c r="A113" s="116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6"/>
    </row>
    <row r="114" spans="1:15" s="60" customFormat="1" ht="14.25" customHeight="1" x14ac:dyDescent="0.2">
      <c r="A114" s="11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6"/>
    </row>
    <row r="115" spans="1:15" ht="12.75" customHeight="1" x14ac:dyDescent="0.2">
      <c r="B115" s="49"/>
      <c r="C115" s="128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30"/>
      <c r="O115" s="14"/>
    </row>
    <row r="116" spans="1:15" ht="12.75" customHeight="1" x14ac:dyDescent="0.2">
      <c r="B116" s="173" t="s">
        <v>35</v>
      </c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</row>
    <row r="117" spans="1:15" ht="12.75" customHeight="1" x14ac:dyDescent="0.2">
      <c r="B117" s="173" t="s">
        <v>36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27" t="s">
        <v>7</v>
      </c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9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</row>
    <row r="121" spans="1:15" ht="12.75" customHeight="1" x14ac:dyDescent="0.2">
      <c r="B121" s="230" t="s">
        <v>45</v>
      </c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145"/>
    </row>
    <row r="122" spans="1:15" ht="12.75" customHeight="1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145"/>
    </row>
    <row r="123" spans="1:15" ht="12.75" customHeight="1" x14ac:dyDescent="0.2">
      <c r="B123" s="56"/>
      <c r="K123" s="3"/>
      <c r="O123" s="14"/>
    </row>
    <row r="124" spans="1:15" ht="12.75" customHeight="1" x14ac:dyDescent="0.2">
      <c r="B124" s="56" t="s">
        <v>37</v>
      </c>
      <c r="K124" s="3"/>
      <c r="O124" s="14"/>
    </row>
    <row r="125" spans="1:15" ht="12.75" customHeight="1" x14ac:dyDescent="0.2">
      <c r="B125" s="56" t="s">
        <v>38</v>
      </c>
      <c r="K125" s="3"/>
      <c r="O125" s="14"/>
    </row>
    <row r="126" spans="1:15" ht="12.75" customHeight="1" x14ac:dyDescent="0.2">
      <c r="B126" s="56" t="s">
        <v>39</v>
      </c>
      <c r="K126" s="3"/>
      <c r="O126" s="14"/>
    </row>
    <row r="127" spans="1:15" ht="12.75" customHeight="1" x14ac:dyDescent="0.2">
      <c r="B127" s="56" t="s">
        <v>40</v>
      </c>
      <c r="K127" s="3"/>
      <c r="O127" s="14"/>
    </row>
    <row r="128" spans="1:15" ht="12.75" customHeight="1" x14ac:dyDescent="0.2">
      <c r="B128" s="56" t="s">
        <v>41</v>
      </c>
      <c r="K128" s="3"/>
      <c r="O128" s="14"/>
    </row>
    <row r="129" spans="1:15" ht="12.75" customHeight="1" x14ac:dyDescent="0.2">
      <c r="B129" s="56" t="s">
        <v>42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1" t="s">
        <v>43</v>
      </c>
      <c r="C131" s="132"/>
      <c r="D131" s="132"/>
      <c r="E131" s="6"/>
      <c r="F131" s="6"/>
      <c r="G131" s="6"/>
      <c r="H131" s="6"/>
      <c r="I131" s="6"/>
      <c r="J131" s="132"/>
      <c r="K131" s="132"/>
      <c r="L131" s="6"/>
      <c r="M131" s="6"/>
      <c r="N131" s="55"/>
      <c r="O131" s="55"/>
    </row>
    <row r="132" spans="1:15" ht="12.75" customHeight="1" x14ac:dyDescent="0.2">
      <c r="B132" s="43" t="s">
        <v>74</v>
      </c>
      <c r="C132" s="132"/>
      <c r="D132" s="132"/>
      <c r="E132" s="6"/>
      <c r="F132" s="6"/>
      <c r="G132" s="6"/>
      <c r="H132" s="6"/>
      <c r="I132" s="6"/>
      <c r="J132" s="132"/>
      <c r="K132" s="132"/>
      <c r="L132" s="6"/>
      <c r="M132" s="6"/>
      <c r="N132" s="55"/>
      <c r="O132" s="55"/>
    </row>
    <row r="133" spans="1:15" ht="12.75" customHeight="1" x14ac:dyDescent="0.2">
      <c r="B133" s="56" t="s">
        <v>13</v>
      </c>
      <c r="C133" s="132"/>
      <c r="D133" s="132"/>
      <c r="E133" s="6"/>
      <c r="F133" s="6"/>
      <c r="G133" s="6"/>
      <c r="H133" s="6"/>
      <c r="I133" s="6"/>
      <c r="J133" s="132"/>
      <c r="K133" s="132"/>
      <c r="L133" s="6"/>
      <c r="M133" s="6"/>
      <c r="N133" s="55"/>
      <c r="O133" s="55"/>
    </row>
    <row r="134" spans="1:15" ht="12.75" customHeight="1" x14ac:dyDescent="0.2">
      <c r="B134" s="53" t="s">
        <v>72</v>
      </c>
      <c r="C134" s="24"/>
      <c r="D134" s="24"/>
      <c r="E134" s="55"/>
      <c r="F134" s="55"/>
      <c r="G134" s="55"/>
      <c r="H134" s="55"/>
      <c r="I134" s="55"/>
      <c r="J134" s="24"/>
      <c r="K134" s="24"/>
      <c r="L134" s="55"/>
      <c r="M134" s="55"/>
      <c r="N134" s="55"/>
      <c r="O134" s="55"/>
    </row>
    <row r="135" spans="1:15" ht="12.75" customHeight="1" x14ac:dyDescent="0.2">
      <c r="B135" s="53" t="s">
        <v>73</v>
      </c>
      <c r="C135" s="24"/>
      <c r="D135" s="24"/>
      <c r="E135" s="55"/>
      <c r="F135" s="55"/>
      <c r="G135" s="55"/>
      <c r="H135" s="55"/>
      <c r="I135" s="55"/>
      <c r="J135" s="24"/>
      <c r="K135" s="24"/>
      <c r="L135" s="55"/>
      <c r="M135" s="55"/>
      <c r="N135" s="55"/>
      <c r="O135" s="55"/>
    </row>
    <row r="136" spans="1:15" ht="12.75" customHeight="1" x14ac:dyDescent="0.2">
      <c r="B136" s="131" t="s">
        <v>44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</row>
    <row r="137" spans="1:15" ht="12.75" customHeight="1" x14ac:dyDescent="0.2">
      <c r="B137" s="9"/>
      <c r="C137" s="134"/>
      <c r="D137" s="10"/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"/>
    </row>
    <row r="138" spans="1:15" s="60" customFormat="1" ht="12.75" customHeight="1" x14ac:dyDescent="0.2">
      <c r="A138" s="83"/>
      <c r="B138" s="221" t="s">
        <v>0</v>
      </c>
      <c r="C138" s="221" t="s">
        <v>64</v>
      </c>
      <c r="D138" s="205" t="s">
        <v>6</v>
      </c>
      <c r="E138" s="206"/>
      <c r="F138" s="206"/>
      <c r="G138" s="206"/>
      <c r="H138" s="206"/>
      <c r="I138" s="206"/>
      <c r="J138" s="206"/>
      <c r="K138" s="206"/>
      <c r="L138" s="207"/>
      <c r="M138" s="221" t="s">
        <v>3</v>
      </c>
      <c r="N138" s="221" t="s">
        <v>1</v>
      </c>
      <c r="O138" s="143"/>
    </row>
    <row r="139" spans="1:15" s="60" customFormat="1" ht="21" customHeight="1" x14ac:dyDescent="0.2">
      <c r="A139" s="83"/>
      <c r="B139" s="222"/>
      <c r="C139" s="222"/>
      <c r="D139" s="208"/>
      <c r="E139" s="209"/>
      <c r="F139" s="209"/>
      <c r="G139" s="209"/>
      <c r="H139" s="209"/>
      <c r="I139" s="209"/>
      <c r="J139" s="209"/>
      <c r="K139" s="209"/>
      <c r="L139" s="210"/>
      <c r="M139" s="222"/>
      <c r="N139" s="222"/>
      <c r="O139" s="143"/>
    </row>
    <row r="140" spans="1:15" s="60" customFormat="1" ht="21" customHeight="1" x14ac:dyDescent="0.2">
      <c r="A140" s="83"/>
      <c r="B140" s="158">
        <v>1</v>
      </c>
      <c r="C140" s="136">
        <v>10</v>
      </c>
      <c r="D140" s="214" t="s">
        <v>77</v>
      </c>
      <c r="E140" s="215"/>
      <c r="F140" s="215"/>
      <c r="G140" s="215"/>
      <c r="H140" s="215"/>
      <c r="I140" s="215"/>
      <c r="J140" s="215"/>
      <c r="K140" s="215"/>
      <c r="L140" s="216"/>
      <c r="M140" s="137">
        <f>C140*15.5</f>
        <v>155</v>
      </c>
      <c r="N140" s="138"/>
      <c r="O140" s="143"/>
    </row>
    <row r="141" spans="1:15" s="60" customFormat="1" ht="21" customHeight="1" x14ac:dyDescent="0.2">
      <c r="A141" s="83"/>
      <c r="B141" s="126">
        <v>2</v>
      </c>
      <c r="C141" s="136">
        <v>5</v>
      </c>
      <c r="D141" s="214" t="s">
        <v>77</v>
      </c>
      <c r="E141" s="215"/>
      <c r="F141" s="215"/>
      <c r="G141" s="215"/>
      <c r="H141" s="215"/>
      <c r="I141" s="215"/>
      <c r="J141" s="215"/>
      <c r="K141" s="215"/>
      <c r="L141" s="216"/>
      <c r="M141" s="137">
        <f>C141*15.5</f>
        <v>77.5</v>
      </c>
      <c r="N141" s="138"/>
      <c r="O141" s="143"/>
    </row>
    <row r="142" spans="1:15" s="60" customFormat="1" ht="23.25" customHeight="1" x14ac:dyDescent="0.2">
      <c r="A142" s="83"/>
      <c r="B142" s="225"/>
      <c r="C142" s="226"/>
      <c r="D142" s="226"/>
      <c r="E142" s="139"/>
      <c r="F142" s="140"/>
      <c r="G142" s="140"/>
      <c r="H142" s="140"/>
      <c r="I142" s="140"/>
      <c r="J142" s="140"/>
      <c r="K142" s="223" t="s">
        <v>4</v>
      </c>
      <c r="L142" s="224"/>
      <c r="M142" s="141">
        <f>M140+M141</f>
        <v>232.5</v>
      </c>
      <c r="N142" s="138"/>
      <c r="O142" s="143"/>
    </row>
    <row r="143" spans="1:15" ht="4.5" customHeight="1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"/>
    </row>
    <row r="144" spans="1:15" ht="18" customHeight="1" x14ac:dyDescent="0.2">
      <c r="B144" s="211" t="s">
        <v>11</v>
      </c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3"/>
      <c r="O144" s="144"/>
    </row>
    <row r="145" spans="2:15" ht="12.75" customHeight="1" x14ac:dyDescent="0.2">
      <c r="B145" s="85" t="str">
        <f>B56</f>
        <v xml:space="preserve"> * For FAPESP use.</v>
      </c>
      <c r="K145" s="3"/>
      <c r="L145" s="160"/>
      <c r="O145" s="60"/>
    </row>
    <row r="146" spans="2:15" ht="12.75" customHeight="1" x14ac:dyDescent="0.2">
      <c r="B146" s="24"/>
      <c r="C146" s="128"/>
      <c r="D146" s="128"/>
      <c r="E146" s="128"/>
      <c r="F146" s="129"/>
      <c r="G146" s="129"/>
      <c r="H146" s="129"/>
      <c r="I146" s="129"/>
      <c r="J146" s="129"/>
      <c r="K146" s="129"/>
      <c r="L146" s="161"/>
      <c r="M146" s="129"/>
      <c r="N146" s="130"/>
      <c r="O146" s="14"/>
    </row>
    <row r="147" spans="2:15" ht="12.75" customHeight="1" x14ac:dyDescent="0.2">
      <c r="B147" s="24"/>
      <c r="C147" s="128"/>
      <c r="D147" s="128"/>
      <c r="E147" s="128"/>
      <c r="F147" s="129"/>
      <c r="G147" s="129"/>
      <c r="H147" s="129"/>
      <c r="I147" s="129"/>
      <c r="J147" s="129"/>
      <c r="K147" s="129"/>
      <c r="L147" s="161"/>
      <c r="M147" s="129"/>
      <c r="N147" s="130"/>
      <c r="O147" s="14"/>
    </row>
    <row r="148" spans="2:15" ht="12.75" customHeight="1" x14ac:dyDescent="0.2">
      <c r="B148" s="24"/>
      <c r="C148" s="128"/>
      <c r="D148" s="128"/>
      <c r="E148" s="128"/>
      <c r="F148" s="129"/>
      <c r="G148" s="129"/>
      <c r="H148" s="129"/>
      <c r="I148" s="129"/>
      <c r="J148" s="129"/>
      <c r="K148" s="129"/>
      <c r="L148" s="129"/>
      <c r="M148" s="129"/>
      <c r="N148" s="130"/>
      <c r="O148" s="14"/>
    </row>
    <row r="149" spans="2:15" ht="12.75" customHeight="1" x14ac:dyDescent="0.2">
      <c r="B149" s="24"/>
      <c r="C149" s="128"/>
      <c r="D149" s="128"/>
      <c r="E149" s="128"/>
      <c r="F149" s="129"/>
      <c r="G149" s="129"/>
      <c r="H149" s="129"/>
      <c r="I149" s="129"/>
      <c r="J149" s="129"/>
      <c r="K149" s="129"/>
      <c r="L149" s="129"/>
      <c r="M149" s="129"/>
      <c r="N149" s="130"/>
      <c r="O149" s="14"/>
    </row>
    <row r="150" spans="2:15" ht="12.75" customHeight="1" x14ac:dyDescent="0.2">
      <c r="B150" s="24"/>
      <c r="C150" s="128"/>
      <c r="D150" s="128"/>
      <c r="E150" s="128"/>
      <c r="F150" s="129"/>
      <c r="G150" s="129"/>
      <c r="H150" s="129"/>
      <c r="I150" s="129"/>
      <c r="J150" s="129"/>
      <c r="K150" s="129"/>
      <c r="L150" s="129"/>
      <c r="M150" s="129"/>
      <c r="N150" s="130"/>
      <c r="O150" s="14"/>
    </row>
    <row r="151" spans="2:15" ht="12.75" customHeight="1" x14ac:dyDescent="0.2">
      <c r="B151" s="85"/>
      <c r="C151" s="128"/>
      <c r="D151" s="128"/>
      <c r="E151" s="128"/>
      <c r="F151" s="129"/>
      <c r="G151" s="129"/>
      <c r="H151" s="129"/>
      <c r="I151" s="129"/>
      <c r="J151" s="129"/>
      <c r="K151" s="129"/>
      <c r="L151" s="129"/>
      <c r="M151" s="129"/>
      <c r="N151" s="130"/>
      <c r="O151" s="14"/>
    </row>
  </sheetData>
  <sheetProtection algorithmName="SHA-512" hashValue="/WIWbMJGognACBZ2BBUNMyJD2qGaBp18rybPjX4za3kT17PfqdtJoYacL0Glaplc8PDtarKbpGGXxxxL4hkmwQ==" saltValue="QJMH8dpdwkajKVgtnaUiXA==" spinCount="100000" sheet="1" objects="1" scenarios="1"/>
  <mergeCells count="62">
    <mergeCell ref="D45:L45"/>
    <mergeCell ref="D46:L46"/>
    <mergeCell ref="D140:L140"/>
    <mergeCell ref="K142:L142"/>
    <mergeCell ref="D53:L53"/>
    <mergeCell ref="B117:O117"/>
    <mergeCell ref="B116:O116"/>
    <mergeCell ref="B142:D142"/>
    <mergeCell ref="B119:N119"/>
    <mergeCell ref="B121:N122"/>
    <mergeCell ref="B138:B139"/>
    <mergeCell ref="C138:C139"/>
    <mergeCell ref="M138:M139"/>
    <mergeCell ref="I80:I81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B144:N144"/>
    <mergeCell ref="D141:L141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8:N139"/>
    <mergeCell ref="D15:L15"/>
    <mergeCell ref="D16:L16"/>
    <mergeCell ref="D17:L17"/>
    <mergeCell ref="D18:L18"/>
    <mergeCell ref="D138:L139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</mergeCells>
  <conditionalFormatting sqref="M14:M54">
    <cfRule type="cellIs" dxfId="5" priority="6" stopIfTrue="1" operator="equal">
      <formula>""</formula>
    </cfRule>
  </conditionalFormatting>
  <conditionalFormatting sqref="B14:C54">
    <cfRule type="cellIs" dxfId="4" priority="5" stopIfTrue="1" operator="equal">
      <formula>0</formula>
    </cfRule>
  </conditionalFormatting>
  <conditionalFormatting sqref="E20:L54 E14:L18 D14:D54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42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40:N141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/>
    </row>
    <row r="3" spans="2:5" ht="21.75" customHeight="1" thickBot="1" x14ac:dyDescent="0.25">
      <c r="B3" s="48"/>
      <c r="C3" s="168" t="s">
        <v>78</v>
      </c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32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32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32"/>
    </row>
    <row r="9" spans="2:5" s="8" customFormat="1" ht="24" customHeight="1" x14ac:dyDescent="0.2">
      <c r="B9" s="233" t="s">
        <v>47</v>
      </c>
      <c r="C9" s="235" t="str">
        <f>IF(SUM(C6:C8)=0,"",SUM(C6:C8))</f>
        <v/>
      </c>
      <c r="D9" s="232"/>
    </row>
    <row r="10" spans="2:5" s="8" customFormat="1" ht="12" customHeight="1" thickBot="1" x14ac:dyDescent="0.25">
      <c r="B10" s="234"/>
      <c r="C10" s="236"/>
      <c r="D10" s="232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79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oAy+jGGLOByO5/ZJTW8QMKYStNVCpZ1WF8YRbJzpsn4fXnLSyPf954N0CI5/mBpin384UnNedY8rzWSKCE2MAQ==" saltValue="JI0RHRpzuUMB+e1/kxbWi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2016-10-26T17:18:13Z</dcterms:modified>
  <cp:category>Planilha do Microsoft Excel</cp:category>
</cp:coreProperties>
</file>