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CONVENIOS\VIRGINI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L5" i="14" l="1"/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<sst xmlns="http://schemas.openxmlformats.org/spreadsheetml/2006/main" count="127" uniqueCount="80">
  <si>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</si>
  <si>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</si>
  <si>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</si>
  <si>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</si>
  <si>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</si>
  <si>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</si>
  <si>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</si>
  <si>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</si>
  <si>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</si>
  <si>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</si>
  <si>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</si>
  <si>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</si>
  <si>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</si>
  <si>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</si>
  <si>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</si>
  <si>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</si>
  <si>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</si>
  <si>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</si>
  <si>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</si>
  <si>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</si>
  <si>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</si>
  <si>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</si>
  <si>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</si>
  <si>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</si>
  <si>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</si>
  <si>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</si>
  <si>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</si>
  <si>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</si>
  <si>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</si>
  <si>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</si>
  <si>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</si>
  <si>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</si>
  <si>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</si>
  <si>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</si>
  <si>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</si>
  <si>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</si>
  <si>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</si>
  <si>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</si>
  <si>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</si>
  <si>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</si>
  <si>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</si>
  <si>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</si>
  <si>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</si>
  <si>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</si>
  <si>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</si>
  <si>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</si>
  <si>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</si>
  <si>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</si>
  <si>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</si>
  <si>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</si>
  <si>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</si>
  <si>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</si>
  <si>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</si>
  <si>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</si>
  <si>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</si>
  <si>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</si>
  <si>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</si>
  <si>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</si>
  <si>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</si>
  <si>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</si>
  <si>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</si>
  <si>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</si>
  <si>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</si>
  <si>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</si>
  <si>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</si>
  <si>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</si>
  <si>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</si>
  <si>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</si>
  <si>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</si>
  <si>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</si>
  <si>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</si>
  <si>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</si>
  <si>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</si>
  <si>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</si>
  <si>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</si>
  <si>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</si>
  <si>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</si>
  <si>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</si>
  <si>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1st Edition/2017</t>
  </si>
  <si>
    <t>FAPESP,  JANEIRO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</si>
</sst>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/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  <xf numFmtId="0" fontId="3" fillId="0" borderId="0" xfId="0" applyFont="1" applyAlignment="1">
      <alignment horizontal="right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236" t="s">
        <v>78</v>
      </c>
      <c r="N4" s="236"/>
      <c r="O4" s="236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72" t="s">
        <v>20</v>
      </c>
      <c r="C12" s="173"/>
      <c r="D12" s="174" t="str">
        <f>IF(SUM(N15:N55)=0,"",SUM(N15:N55))</f>
        <v/>
      </c>
      <c r="E12" s="175"/>
      <c r="F12" s="176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68" t="s">
        <v>56</v>
      </c>
      <c r="E14" s="169"/>
      <c r="F14" s="169"/>
      <c r="G14" s="169"/>
      <c r="H14" s="169"/>
      <c r="I14" s="169"/>
      <c r="J14" s="169"/>
      <c r="K14" s="169"/>
      <c r="L14" s="170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1"/>
      <c r="E55" s="171"/>
      <c r="F55" s="171"/>
      <c r="G55" s="171"/>
      <c r="H55" s="171"/>
      <c r="I55" s="171"/>
      <c r="J55" s="171"/>
      <c r="K55" s="171"/>
      <c r="L55" s="171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4" t="s">
        <v>61</v>
      </c>
      <c r="C57" s="184"/>
      <c r="D57" s="184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85" t="s">
        <v>25</v>
      </c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85" t="s">
        <v>10</v>
      </c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86" t="s">
        <v>7</v>
      </c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8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7" t="s">
        <v>6</v>
      </c>
      <c r="E135" s="178"/>
      <c r="F135" s="178"/>
      <c r="G135" s="178"/>
      <c r="H135" s="178"/>
      <c r="I135" s="178"/>
      <c r="J135" s="178"/>
      <c r="K135" s="178"/>
      <c r="L135" s="179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1" t="s">
        <v>67</v>
      </c>
      <c r="E136" s="182"/>
      <c r="F136" s="182"/>
      <c r="G136" s="182"/>
      <c r="H136" s="182"/>
      <c r="I136" s="182"/>
      <c r="J136" s="182"/>
      <c r="K136" s="182"/>
      <c r="L136" s="183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1" t="s">
        <v>67</v>
      </c>
      <c r="E137" s="182"/>
      <c r="F137" s="182"/>
      <c r="G137" s="182"/>
      <c r="H137" s="182"/>
      <c r="I137" s="182"/>
      <c r="J137" s="182"/>
      <c r="K137" s="182"/>
      <c r="L137" s="183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80"/>
      <c r="O139" s="180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JMQ6TCt0e4GfDjD+ofwEcvMRpSWI60F2PV9G9mEqZbcYGHC8DpN+3xqO2z+VuBYKHAx+4EBHAFuZGw3tLw2Rvw==" saltValue="r3kj91cbyO9FLnxXQnk+9g==" spinCount="100000" sheet="1" objects="1" scenarios="1"/>
  <mergeCells count="55">
    <mergeCell ref="M4:O4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D28:L28"/>
    <mergeCell ref="D31:L31"/>
    <mergeCell ref="D30:L30"/>
    <mergeCell ref="D29:L2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9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236" t="s">
        <v>78</v>
      </c>
      <c r="N4" s="236"/>
      <c r="O4" s="23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72" t="s">
        <v>20</v>
      </c>
      <c r="C11" s="173"/>
      <c r="D11" s="174" t="str">
        <f>IF(SUM(N14:N54)=0,"",SUM(N14:N54))</f>
        <v/>
      </c>
      <c r="E11" s="175"/>
      <c r="F11" s="176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68" t="s">
        <v>57</v>
      </c>
      <c r="E13" s="169"/>
      <c r="F13" s="169"/>
      <c r="G13" s="169"/>
      <c r="H13" s="169"/>
      <c r="I13" s="169"/>
      <c r="J13" s="169"/>
      <c r="K13" s="169"/>
      <c r="L13" s="170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192"/>
      <c r="E41" s="192"/>
      <c r="F41" s="192"/>
      <c r="G41" s="192"/>
      <c r="H41" s="192"/>
      <c r="I41" s="192"/>
      <c r="J41" s="192"/>
      <c r="K41" s="192"/>
      <c r="L41" s="192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85" t="s">
        <v>25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16"/>
    </row>
    <row r="117" spans="1:244" s="60" customFormat="1" ht="18.75" customHeight="1" x14ac:dyDescent="0.2">
      <c r="A117" s="116"/>
      <c r="B117" s="185" t="s">
        <v>76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86" t="s">
        <v>7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8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5" t="s">
        <v>0</v>
      </c>
      <c r="C136" s="196"/>
      <c r="D136" s="87" t="s">
        <v>5</v>
      </c>
      <c r="E136" s="177" t="s">
        <v>6</v>
      </c>
      <c r="F136" s="178"/>
      <c r="G136" s="178"/>
      <c r="H136" s="178"/>
      <c r="I136" s="178"/>
      <c r="J136" s="178"/>
      <c r="K136" s="178"/>
      <c r="L136" s="179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3">
        <v>1</v>
      </c>
      <c r="C137" s="194"/>
      <c r="D137" s="57">
        <v>10</v>
      </c>
      <c r="E137" s="197" t="s">
        <v>68</v>
      </c>
      <c r="F137" s="198"/>
      <c r="G137" s="198"/>
      <c r="H137" s="198"/>
      <c r="I137" s="198"/>
      <c r="J137" s="198"/>
      <c r="K137" s="198"/>
      <c r="L137" s="199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3">
        <v>2</v>
      </c>
      <c r="C138" s="194"/>
      <c r="D138" s="57">
        <v>5</v>
      </c>
      <c r="E138" s="197" t="s">
        <v>69</v>
      </c>
      <c r="F138" s="198"/>
      <c r="G138" s="198"/>
      <c r="H138" s="198"/>
      <c r="I138" s="198"/>
      <c r="J138" s="198"/>
      <c r="K138" s="198"/>
      <c r="L138" s="199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3"/>
      <c r="C139" s="194"/>
      <c r="D139" s="30"/>
      <c r="E139" s="200"/>
      <c r="F139" s="201"/>
      <c r="G139" s="201"/>
      <c r="H139" s="201"/>
      <c r="I139" s="201"/>
      <c r="J139" s="201"/>
      <c r="K139" s="201"/>
      <c r="L139" s="202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OkzaAWsykZqUZS0vhziNuz2ZG23L6xo8g1HYzrXMmw8Ais/I1qbSjXSlfolTHpIxIOE5RYd8ohwFo0uC4YWCpQ==" saltValue="5BzxyptdIycCXl2wMff73A==" spinCount="100000" sheet="1" objects="1" scenarios="1"/>
  <mergeCells count="59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M4:O4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5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3"/>
      <c r="N2" s="203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236" t="str">
        <f>'PER DIEM'!M4</f>
        <v>SPRINT 1st Edition/2017</v>
      </c>
      <c r="M5" s="236"/>
      <c r="N5" s="23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89" t="s">
        <v>48</v>
      </c>
      <c r="C8" s="189"/>
      <c r="D8" s="189"/>
      <c r="E8" s="190"/>
      <c r="F8" s="221"/>
      <c r="G8" s="222"/>
      <c r="H8" s="222"/>
      <c r="I8" s="222"/>
      <c r="J8" s="222"/>
      <c r="K8" s="222"/>
      <c r="L8" s="222"/>
      <c r="M8" s="222"/>
      <c r="N8" s="223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24" t="s">
        <v>20</v>
      </c>
      <c r="C11" s="224"/>
      <c r="D11" s="174" t="str">
        <f>IF(SUM(M14:M54)=0,"",SUM(M14:M54))</f>
        <v/>
      </c>
      <c r="E11" s="175"/>
      <c r="F11" s="176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33" customHeight="1" x14ac:dyDescent="0.2">
      <c r="A13" s="106"/>
      <c r="B13" s="87" t="s">
        <v>54</v>
      </c>
      <c r="C13" s="147" t="s">
        <v>65</v>
      </c>
      <c r="D13" s="168" t="s">
        <v>63</v>
      </c>
      <c r="E13" s="169"/>
      <c r="F13" s="169"/>
      <c r="G13" s="169"/>
      <c r="H13" s="169"/>
      <c r="I13" s="169"/>
      <c r="J13" s="169"/>
      <c r="K13" s="169"/>
      <c r="L13" s="170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192"/>
      <c r="E41" s="171"/>
      <c r="F41" s="171"/>
      <c r="G41" s="171"/>
      <c r="H41" s="171"/>
      <c r="I41" s="171"/>
      <c r="J41" s="171"/>
      <c r="K41" s="171"/>
      <c r="L41" s="171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167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17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17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85" t="s">
        <v>35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</row>
    <row r="117" spans="1:15" ht="12.75" customHeight="1" x14ac:dyDescent="0.2">
      <c r="B117" s="185" t="s">
        <v>36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3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14" t="s">
        <v>45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145"/>
    </row>
    <row r="122" spans="1:15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15" t="s">
        <v>0</v>
      </c>
      <c r="C138" s="215" t="s">
        <v>64</v>
      </c>
      <c r="D138" s="225" t="s">
        <v>6</v>
      </c>
      <c r="E138" s="226"/>
      <c r="F138" s="226"/>
      <c r="G138" s="226"/>
      <c r="H138" s="226"/>
      <c r="I138" s="226"/>
      <c r="J138" s="226"/>
      <c r="K138" s="226"/>
      <c r="L138" s="227"/>
      <c r="M138" s="215" t="s">
        <v>3</v>
      </c>
      <c r="N138" s="215" t="s">
        <v>1</v>
      </c>
      <c r="O138" s="143"/>
    </row>
    <row r="139" spans="1:15" s="60" customFormat="1" ht="21" customHeight="1" x14ac:dyDescent="0.2">
      <c r="A139" s="83"/>
      <c r="B139" s="216"/>
      <c r="C139" s="216"/>
      <c r="D139" s="228"/>
      <c r="E139" s="229"/>
      <c r="F139" s="229"/>
      <c r="G139" s="229"/>
      <c r="H139" s="229"/>
      <c r="I139" s="229"/>
      <c r="J139" s="229"/>
      <c r="K139" s="229"/>
      <c r="L139" s="230"/>
      <c r="M139" s="216"/>
      <c r="N139" s="216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04" t="s">
        <v>77</v>
      </c>
      <c r="E140" s="205"/>
      <c r="F140" s="205"/>
      <c r="G140" s="205"/>
      <c r="H140" s="205"/>
      <c r="I140" s="205"/>
      <c r="J140" s="205"/>
      <c r="K140" s="205"/>
      <c r="L140" s="206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04" t="s">
        <v>77</v>
      </c>
      <c r="E141" s="205"/>
      <c r="F141" s="205"/>
      <c r="G141" s="205"/>
      <c r="H141" s="205"/>
      <c r="I141" s="205"/>
      <c r="J141" s="205"/>
      <c r="K141" s="205"/>
      <c r="L141" s="206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09"/>
      <c r="C142" s="210"/>
      <c r="D142" s="210"/>
      <c r="E142" s="139"/>
      <c r="F142" s="140"/>
      <c r="G142" s="140"/>
      <c r="H142" s="140"/>
      <c r="I142" s="140"/>
      <c r="J142" s="140"/>
      <c r="K142" s="207" t="s">
        <v>4</v>
      </c>
      <c r="L142" s="208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18" t="s">
        <v>11</v>
      </c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20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FyucLLSjduh06wkVi9AvTKLXSbLPwuqlyZZo5YJkBfr+NVRSed26aOqndG7ROufIqWvkzHh3mSPNA2COWFcK+w==" saltValue="zz9YujpwGUPFrd8e9fqJOA==" spinCount="100000" sheet="1" objects="1" scenarios="1"/>
  <mergeCells count="63">
    <mergeCell ref="L5:N5"/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78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1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1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1"/>
    </row>
    <row r="9" spans="2:5" s="8" customFormat="1" ht="24" customHeight="1" x14ac:dyDescent="0.2">
      <c r="B9" s="232" t="s">
        <v>47</v>
      </c>
      <c r="C9" s="234" t="str">
        <f>IF(SUM(C6:C8)=0,"",SUM(C6:C8))</f>
        <v/>
      </c>
      <c r="D9" s="231"/>
    </row>
    <row r="10" spans="2:5" s="8" customFormat="1" ht="12" customHeight="1" thickBot="1" x14ac:dyDescent="0.25">
      <c r="B10" s="233"/>
      <c r="C10" s="235"/>
      <c r="D10" s="231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MYX4WxE5axyW9NLX10ogzcrtX47+WynIhJVGCLT47GN8UWJTINCNVmqe2Ck5odHfT1xiaOwmuCOQBuad98uGGw==" saltValue="pWwlqg6K6GOjiMtWeaI/0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2017-01-27T15:11:36Z</cp:lastPrinted>
  <dcterms:created xsi:type="dcterms:W3CDTF">2004-06-09T18:15:42Z</dcterms:created>
  <dcterms:modified xsi:type="dcterms:W3CDTF">2017-01-27T15:12:29Z</dcterms:modified>
  <cp:category>Planilha do Microsoft Excel</cp:category>
</cp:coreProperties>
</file>